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11760"/>
  </bookViews>
  <sheets>
    <sheet name="Лист1" sheetId="1" r:id="rId1"/>
  </sheets>
  <definedNames>
    <definedName name="_xlnm.Print_Titles" localSheetId="0">Лист1!$4:$4</definedName>
    <definedName name="_xlnm.Print_Area" localSheetId="0">Лист1!$B$2:$F$28</definedName>
  </definedNames>
  <calcPr calcId="144525"/>
</workbook>
</file>

<file path=xl/calcChain.xml><?xml version="1.0" encoding="utf-8"?>
<calcChain xmlns="http://schemas.openxmlformats.org/spreadsheetml/2006/main">
  <c r="E28" i="1" l="1"/>
  <c r="D28" i="1"/>
  <c r="F18" i="1" l="1"/>
  <c r="F12" i="1" l="1"/>
  <c r="F7" i="1"/>
  <c r="F8" i="1"/>
  <c r="F27" i="1"/>
  <c r="F10" i="1"/>
  <c r="F11" i="1"/>
  <c r="F13" i="1"/>
  <c r="F15" i="1"/>
  <c r="F16" i="1"/>
  <c r="F19" i="1"/>
  <c r="F20" i="1"/>
  <c r="F22" i="1"/>
  <c r="F23" i="1"/>
  <c r="F24" i="1"/>
  <c r="F25" i="1"/>
  <c r="F9" i="1"/>
  <c r="F17" i="1"/>
  <c r="F6" i="1"/>
  <c r="F28" i="1" l="1"/>
</calcChain>
</file>

<file path=xl/sharedStrings.xml><?xml version="1.0" encoding="utf-8"?>
<sst xmlns="http://schemas.openxmlformats.org/spreadsheetml/2006/main" count="32" uniqueCount="32">
  <si>
    <t>ИТОГО</t>
  </si>
  <si>
    <t>Заместитель председателя комитета</t>
  </si>
  <si>
    <t>рублей</t>
  </si>
  <si>
    <t>О.А. Шернина</t>
  </si>
  <si>
    <t>Наименование муниципальной программы</t>
  </si>
  <si>
    <t xml:space="preserve">% 
исполнения плана </t>
  </si>
  <si>
    <t>"Благоустройство, экологическая безопасность и природопользование города Барнаула на 2015-2040 годы"</t>
  </si>
  <si>
    <t>"Защита населения и территории города Барнаула от чрезвычайных ситуаций на                                       2015-2025 годы"</t>
  </si>
  <si>
    <t>"Развитие дорожно-транспортной системы города Барнаула на 2015-2025 годы"</t>
  </si>
  <si>
    <t>"Капитальный и текущий ремонт зданий органов местного самоуправления, казенных учреждений города Барнаула на 2015-2025 годы"</t>
  </si>
  <si>
    <t>"Управление муниципальным имуществом города Барнаула на 2015-2023 годы"</t>
  </si>
  <si>
    <t>"Управление муниципальными финансами города Барнаула на 2018-2023 годы"</t>
  </si>
  <si>
    <t>Направление Стратегии социально-экономического развития города Барнаула до 2025 года: Развитие человеческого капитала</t>
  </si>
  <si>
    <t>Направление Стратегии социально-экономического развития города Барнаула до 2025 года: Развитие инфраструктурной системы</t>
  </si>
  <si>
    <t>Направление Стратегии социально-экономического развития города Барнаула до 2025 года: Развитие инвестиционной деятельности</t>
  </si>
  <si>
    <t>Направление Стратегии социально-экономического развития города Барнаула до 2025 года: Обеспечение динамичного развития экономики города</t>
  </si>
  <si>
    <t>"Развитие предпринимательства в городе Барнауле на 2015-2024 годы"</t>
  </si>
  <si>
    <t>"Формирование современной городской среды города Барнаула" на 2018-2024 годы</t>
  </si>
  <si>
    <t xml:space="preserve"> "Обеспечение устойчивого сокращения непригодного для проживания жилищного фонда города Барнаула на 2019-2025 годы"</t>
  </si>
  <si>
    <t>"Градостроительная политика города Барнаула на 2015-2024 годы"</t>
  </si>
  <si>
    <t>"Барнаул - комфортный город" на 2015-2030 годы</t>
  </si>
  <si>
    <t xml:space="preserve">"Развитие культуры города Барнаула на 2015-2024 годы"
</t>
  </si>
  <si>
    <t>"Развитие образования и молодежной политики города Барнаула на 2015-2024 годы"</t>
  </si>
  <si>
    <t>"Развитие физической культуры и спорта в городе Барнауле"</t>
  </si>
  <si>
    <t>"Социальная поддержка населения города Барнаула на 2015-2024 годы"</t>
  </si>
  <si>
    <t>"Улучшение жилищных условий молодых семей в городе Барнауле на 2015-2024 годы"</t>
  </si>
  <si>
    <t>"Управление земельными ресурсами города Барнаула на 2015-2024 годы"</t>
  </si>
  <si>
    <t>"Развитие инженерной инфраструктуры городского округа - города Барнаула на                                          2017-2025 годы"</t>
  </si>
  <si>
    <t>"Совершенствование муниципального управления и реализация национальной политики в городе Барнауле"</t>
  </si>
  <si>
    <t>План на                      2021 год</t>
  </si>
  <si>
    <t>на 01.02.2021</t>
  </si>
  <si>
    <r>
      <rPr>
        <b/>
        <sz val="14"/>
        <color theme="1"/>
        <rFont val="Times New Roman"/>
        <family val="1"/>
        <charset val="204"/>
      </rPr>
      <t xml:space="preserve">Информация об исполнении муниципальных программ на 01.02.2021  (млн.руб.)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</si>
</sst>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2" borderId="0" xfId="0" applyFont="1" applyFill="1"/>
    <xf numFmtId="0" fontId="8" fillId="0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2" borderId="0" xfId="0" applyFont="1" applyFill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0" fontId="2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Border="1"/>
    <xf numFmtId="3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NumberFormat="1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47626</xdr:rowOff>
    </xdr:from>
    <xdr:to>
      <xdr:col>1</xdr:col>
      <xdr:colOff>714375</xdr:colOff>
      <xdr:row>5</xdr:row>
      <xdr:rowOff>457200</xdr:rowOff>
    </xdr:to>
    <xdr:pic>
      <xdr:nvPicPr>
        <xdr:cNvPr id="2" name="Рисунок 1" descr="H:\Специалисты\Козицына\Слайд-шоу\мп\PNG по мун.программам\01 Образование R186 G17 B22 (#BA1116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009651"/>
          <a:ext cx="685800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600074</xdr:colOff>
      <xdr:row>6</xdr:row>
      <xdr:rowOff>409575</xdr:rowOff>
    </xdr:to>
    <xdr:pic>
      <xdr:nvPicPr>
        <xdr:cNvPr id="3" name="Рисунок 2" descr="H:\Специалисты\Козицына\Слайд-шоу\мп\PNG по мун.программам\02 Культура R255 G7 B0 (#FF0700)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476375"/>
          <a:ext cx="457199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47625</xdr:rowOff>
    </xdr:from>
    <xdr:to>
      <xdr:col>1</xdr:col>
      <xdr:colOff>619126</xdr:colOff>
      <xdr:row>7</xdr:row>
      <xdr:rowOff>495300</xdr:rowOff>
    </xdr:to>
    <xdr:pic>
      <xdr:nvPicPr>
        <xdr:cNvPr id="4" name="Рисунок 3" descr="H:\Специалисты\Козицына\Слайд-шоу\мп\PNG по мун.программам\03 Спорт R232 G44 B0 (#E82C00)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952625"/>
          <a:ext cx="42862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47626</xdr:colOff>
      <xdr:row>8</xdr:row>
      <xdr:rowOff>47626</xdr:rowOff>
    </xdr:from>
    <xdr:to>
      <xdr:col>1</xdr:col>
      <xdr:colOff>704850</xdr:colOff>
      <xdr:row>8</xdr:row>
      <xdr:rowOff>495300</xdr:rowOff>
    </xdr:to>
    <xdr:pic>
      <xdr:nvPicPr>
        <xdr:cNvPr id="6" name="Рисунок 5" descr="H:\Специалисты\Козицына\Слайд-шоу\мп\PNG по мун.программам\04 Соц.поддержка R255 G90 B0 (#FF5A00).pn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6" y="2495551"/>
          <a:ext cx="65722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</xdr:row>
      <xdr:rowOff>19050</xdr:rowOff>
    </xdr:from>
    <xdr:to>
      <xdr:col>1</xdr:col>
      <xdr:colOff>685800</xdr:colOff>
      <xdr:row>9</xdr:row>
      <xdr:rowOff>542925</xdr:rowOff>
    </xdr:to>
    <xdr:pic>
      <xdr:nvPicPr>
        <xdr:cNvPr id="7" name="Рисунок 6" descr="H:\Специалисты\Козицына\Слайд-шоу\мп\PNG по мун.программам\05 Благоустр. R232 G120 B0 (#E87800).pn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8175" y="3019425"/>
          <a:ext cx="657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47626</xdr:rowOff>
    </xdr:from>
    <xdr:to>
      <xdr:col>1</xdr:col>
      <xdr:colOff>666750</xdr:colOff>
      <xdr:row>10</xdr:row>
      <xdr:rowOff>533400</xdr:rowOff>
    </xdr:to>
    <xdr:pic>
      <xdr:nvPicPr>
        <xdr:cNvPr id="8" name="Рисунок 7" descr="H:\Специалисты\Козицына\Слайд-шоу\мп\PNG по мун.программам\06 Молодые смеьи R255 G165 B0 (#FFA500)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3619501"/>
          <a:ext cx="58102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66675</xdr:rowOff>
    </xdr:from>
    <xdr:to>
      <xdr:col>1</xdr:col>
      <xdr:colOff>647700</xdr:colOff>
      <xdr:row>12</xdr:row>
      <xdr:rowOff>514350</xdr:rowOff>
    </xdr:to>
    <xdr:pic>
      <xdr:nvPicPr>
        <xdr:cNvPr id="9" name="Рисунок 8" descr="H:\Специалисты\Козицына\Слайд-шоу\мп\PNG по мун.программам\07 ГО и ЧС R223 G211 B5 (#DFD305).pn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" y="42005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14</xdr:row>
      <xdr:rowOff>85725</xdr:rowOff>
    </xdr:from>
    <xdr:to>
      <xdr:col>1</xdr:col>
      <xdr:colOff>704850</xdr:colOff>
      <xdr:row>14</xdr:row>
      <xdr:rowOff>447675</xdr:rowOff>
    </xdr:to>
    <xdr:pic>
      <xdr:nvPicPr>
        <xdr:cNvPr id="10" name="Рисунок 9" descr="H:\Специалисты\Козицына\Слайд-шоу\мп\PNG по мун.программам\08 Транс. инфр. R133 G204 B0 (#85CC00).pn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4838700"/>
          <a:ext cx="657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38101</xdr:colOff>
      <xdr:row>15</xdr:row>
      <xdr:rowOff>38100</xdr:rowOff>
    </xdr:from>
    <xdr:to>
      <xdr:col>1</xdr:col>
      <xdr:colOff>695325</xdr:colOff>
      <xdr:row>15</xdr:row>
      <xdr:rowOff>438151</xdr:rowOff>
    </xdr:to>
    <xdr:pic>
      <xdr:nvPicPr>
        <xdr:cNvPr id="11" name="Рисунок 10" descr="H:\Специалисты\Козицына\Слайд-шоу\мп\PNG по мун.программам\09 Управ.мун имущ.  R76 G199 B0 (#4CC700).pn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7701" y="5200650"/>
          <a:ext cx="657224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16</xdr:row>
      <xdr:rowOff>76200</xdr:rowOff>
    </xdr:from>
    <xdr:to>
      <xdr:col>1</xdr:col>
      <xdr:colOff>695324</xdr:colOff>
      <xdr:row>16</xdr:row>
      <xdr:rowOff>485775</xdr:rowOff>
    </xdr:to>
    <xdr:pic>
      <xdr:nvPicPr>
        <xdr:cNvPr id="16" name="Рисунок 15" descr="H:\Специалисты\Козицына\Слайд-шоу\мп\PNG по мун.программам\13 Комф.городская среда R0 G 156 B122 (#009C7A).png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8650" y="7153275"/>
          <a:ext cx="6762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21</xdr:row>
      <xdr:rowOff>57150</xdr:rowOff>
    </xdr:from>
    <xdr:to>
      <xdr:col>1</xdr:col>
      <xdr:colOff>628651</xdr:colOff>
      <xdr:row>21</xdr:row>
      <xdr:rowOff>466725</xdr:rowOff>
    </xdr:to>
    <xdr:pic>
      <xdr:nvPicPr>
        <xdr:cNvPr id="19" name="Рисунок 18" descr="H:\Специалисты\Козицына\Слайд-шоу\мп\PNG по мун.программам\16 Соверш мун. управления R0 G157 B219 (#009DDB).png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3425" y="8724900"/>
          <a:ext cx="50482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22</xdr:row>
      <xdr:rowOff>38101</xdr:rowOff>
    </xdr:from>
    <xdr:to>
      <xdr:col>1</xdr:col>
      <xdr:colOff>685801</xdr:colOff>
      <xdr:row>22</xdr:row>
      <xdr:rowOff>438150</xdr:rowOff>
    </xdr:to>
    <xdr:pic>
      <xdr:nvPicPr>
        <xdr:cNvPr id="20" name="Рисунок 19" descr="H:\Специалисты\Козицына\Слайд-шоу\мп\PNG по мун.программам\17 Управл. мун. финансами R0 G98 B255 (#0062FF).png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4850" y="9229726"/>
          <a:ext cx="590551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38099</xdr:rowOff>
    </xdr:from>
    <xdr:to>
      <xdr:col>1</xdr:col>
      <xdr:colOff>685800</xdr:colOff>
      <xdr:row>23</xdr:row>
      <xdr:rowOff>496776</xdr:rowOff>
    </xdr:to>
    <xdr:pic>
      <xdr:nvPicPr>
        <xdr:cNvPr id="21" name="Рисунок 20" descr="H:\Специалисты\Козицына\Слайд-шоу\мп\PNG по мун.программам\18 Упр. земельными рес-ми R 37 G47 B222 (#252FDE).png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9696449"/>
          <a:ext cx="657225" cy="45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24</xdr:row>
      <xdr:rowOff>38100</xdr:rowOff>
    </xdr:from>
    <xdr:to>
      <xdr:col>1</xdr:col>
      <xdr:colOff>638176</xdr:colOff>
      <xdr:row>24</xdr:row>
      <xdr:rowOff>476250</xdr:rowOff>
    </xdr:to>
    <xdr:pic>
      <xdr:nvPicPr>
        <xdr:cNvPr id="22" name="Рисунок 21" descr="H:\Специалисты\Козицына\Слайд-шоу\мп\PNG по мун.программам\19 Поддердка предп-ва R75 G0 B255 (#4B00FF).png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33426" y="10277475"/>
          <a:ext cx="51435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26</xdr:row>
      <xdr:rowOff>66675</xdr:rowOff>
    </xdr:from>
    <xdr:to>
      <xdr:col>1</xdr:col>
      <xdr:colOff>685798</xdr:colOff>
      <xdr:row>26</xdr:row>
      <xdr:rowOff>438150</xdr:rowOff>
    </xdr:to>
    <xdr:pic>
      <xdr:nvPicPr>
        <xdr:cNvPr id="23" name="Рисунок 22" descr="H:\Специалисты\Козицына\Слайд-шоу\мп\PNG по мун.программам\20 Градостроительство R152 G0 B232 (#9800E8).png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7700" y="10791825"/>
          <a:ext cx="64769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</xdr:row>
      <xdr:rowOff>28575</xdr:rowOff>
    </xdr:from>
    <xdr:to>
      <xdr:col>1</xdr:col>
      <xdr:colOff>685800</xdr:colOff>
      <xdr:row>11</xdr:row>
      <xdr:rowOff>504824</xdr:rowOff>
    </xdr:to>
    <xdr:pic>
      <xdr:nvPicPr>
        <xdr:cNvPr id="30" name="Рисунок 29" descr="R:\Для обмена\Сводный отдел\Алёна\рисовка\PNG по мун.программам\07 Барн-комф.город R255 G195 B0 (#ААС300).png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14375" y="4610100"/>
          <a:ext cx="58102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66675</xdr:rowOff>
    </xdr:from>
    <xdr:to>
      <xdr:col>1</xdr:col>
      <xdr:colOff>647700</xdr:colOff>
      <xdr:row>18</xdr:row>
      <xdr:rowOff>495300</xdr:rowOff>
    </xdr:to>
    <xdr:pic>
      <xdr:nvPicPr>
        <xdr:cNvPr id="31" name="Рисунок 30" descr="R:\Для обмена\Сводный отдел\Алёна\рисовка\PNG по мун.программам\14 Упр. мун.имуществом R0 G156 B122 (#009C7A).png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4375" y="8477250"/>
          <a:ext cx="542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19</xdr:row>
      <xdr:rowOff>57150</xdr:rowOff>
    </xdr:from>
    <xdr:to>
      <xdr:col>1</xdr:col>
      <xdr:colOff>666750</xdr:colOff>
      <xdr:row>19</xdr:row>
      <xdr:rowOff>476251</xdr:rowOff>
    </xdr:to>
    <xdr:pic>
      <xdr:nvPicPr>
        <xdr:cNvPr id="24" name="Рисунок 23" descr="R:\Для обмена\Сводный отдел\Алёна\рисовка\PNG по мун.программам\15 Инженерная инф-ра R0 G181 B148 (#00B594).png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3425" y="9001125"/>
          <a:ext cx="5429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9527</xdr:colOff>
      <xdr:row>17</xdr:row>
      <xdr:rowOff>28575</xdr:rowOff>
    </xdr:from>
    <xdr:to>
      <xdr:col>2</xdr:col>
      <xdr:colOff>1</xdr:colOff>
      <xdr:row>17</xdr:row>
      <xdr:rowOff>504825</xdr:rowOff>
    </xdr:to>
    <xdr:pic>
      <xdr:nvPicPr>
        <xdr:cNvPr id="25" name="Рисунок 24" descr="https://img2.freepng.ru/20180620/wlx/kisspng-computer-icons-house-symbol-clip-art-5b2b193c7d68f0.2795726715295511645137.jpg"/>
        <xdr:cNvPicPr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7" y="8401050"/>
          <a:ext cx="714374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C1" sqref="C1"/>
      <selection pane="bottomLeft" activeCell="A6" sqref="A6"/>
      <selection pane="bottomRight" activeCell="C25" sqref="C25"/>
    </sheetView>
  </sheetViews>
  <sheetFormatPr defaultColWidth="9.140625" defaultRowHeight="15" x14ac:dyDescent="0.25"/>
  <cols>
    <col min="1" max="1" width="9.140625" style="2"/>
    <col min="2" max="2" width="10.85546875" style="2" customWidth="1"/>
    <col min="3" max="3" width="84.5703125" style="15" customWidth="1"/>
    <col min="4" max="4" width="20.140625" style="8" customWidth="1"/>
    <col min="5" max="5" width="18.28515625" style="8" customWidth="1"/>
    <col min="6" max="6" width="17.85546875" style="2" customWidth="1"/>
    <col min="7" max="16384" width="9.140625" style="2"/>
  </cols>
  <sheetData>
    <row r="1" spans="2:6" ht="16.899999999999999" customHeight="1" x14ac:dyDescent="0.25">
      <c r="B1" s="8"/>
      <c r="C1" s="12"/>
      <c r="F1" s="8"/>
    </row>
    <row r="2" spans="2:6" ht="30" customHeight="1" x14ac:dyDescent="0.25">
      <c r="B2" s="35" t="s">
        <v>31</v>
      </c>
      <c r="C2" s="35"/>
      <c r="D2" s="35"/>
      <c r="E2" s="35"/>
      <c r="F2" s="35"/>
    </row>
    <row r="3" spans="2:6" ht="16.5" hidden="1" customHeight="1" x14ac:dyDescent="0.25">
      <c r="B3" s="9"/>
      <c r="C3" s="13"/>
      <c r="D3" s="9"/>
      <c r="E3" s="9"/>
      <c r="F3" s="10" t="s">
        <v>2</v>
      </c>
    </row>
    <row r="4" spans="2:6" ht="45.75" customHeight="1" x14ac:dyDescent="0.25">
      <c r="B4" s="19"/>
      <c r="C4" s="27" t="s">
        <v>4</v>
      </c>
      <c r="D4" s="23" t="s">
        <v>29</v>
      </c>
      <c r="E4" s="23" t="s">
        <v>30</v>
      </c>
      <c r="F4" s="20" t="s">
        <v>5</v>
      </c>
    </row>
    <row r="5" spans="2:6" ht="24" customHeight="1" x14ac:dyDescent="0.25">
      <c r="B5" s="36" t="s">
        <v>12</v>
      </c>
      <c r="C5" s="37"/>
      <c r="D5" s="37"/>
      <c r="E5" s="37"/>
      <c r="F5" s="38"/>
    </row>
    <row r="6" spans="2:6" ht="36.75" customHeight="1" x14ac:dyDescent="0.25">
      <c r="B6" s="19"/>
      <c r="C6" s="24" t="s">
        <v>22</v>
      </c>
      <c r="D6" s="25">
        <v>9617.1</v>
      </c>
      <c r="E6" s="25">
        <v>226.9</v>
      </c>
      <c r="F6" s="26">
        <f>E6/D6*100</f>
        <v>2.3593390939056476</v>
      </c>
    </row>
    <row r="7" spans="2:6" ht="37.5" customHeight="1" x14ac:dyDescent="0.25">
      <c r="B7" s="19"/>
      <c r="C7" s="24" t="s">
        <v>21</v>
      </c>
      <c r="D7" s="25">
        <v>592.9</v>
      </c>
      <c r="E7" s="25">
        <v>1.1000000000000001</v>
      </c>
      <c r="F7" s="26">
        <f t="shared" ref="F7:F28" si="0">E7/D7*100</f>
        <v>0.1855287569573284</v>
      </c>
    </row>
    <row r="8" spans="2:6" ht="39.75" customHeight="1" x14ac:dyDescent="0.25">
      <c r="B8" s="19"/>
      <c r="C8" s="24" t="s">
        <v>23</v>
      </c>
      <c r="D8" s="28">
        <v>330.9</v>
      </c>
      <c r="E8" s="28">
        <v>4.5</v>
      </c>
      <c r="F8" s="26">
        <f>E8/D8*100</f>
        <v>1.3599274705349049</v>
      </c>
    </row>
    <row r="9" spans="2:6" ht="43.5" customHeight="1" x14ac:dyDescent="0.25">
      <c r="B9" s="19"/>
      <c r="C9" s="24" t="s">
        <v>24</v>
      </c>
      <c r="D9" s="25">
        <v>99.9</v>
      </c>
      <c r="E9" s="25">
        <v>5.0999999999999996</v>
      </c>
      <c r="F9" s="26">
        <f>E9/D9*100</f>
        <v>5.1051051051051042</v>
      </c>
    </row>
    <row r="10" spans="2:6" s="4" customFormat="1" ht="45" customHeight="1" x14ac:dyDescent="0.2">
      <c r="B10" s="19"/>
      <c r="C10" s="24" t="s">
        <v>6</v>
      </c>
      <c r="D10" s="25">
        <v>231.9</v>
      </c>
      <c r="E10" s="25">
        <v>8.6999999999999993</v>
      </c>
      <c r="F10" s="26">
        <f t="shared" si="0"/>
        <v>3.7516170763260019</v>
      </c>
    </row>
    <row r="11" spans="2:6" s="4" customFormat="1" ht="44.25" customHeight="1" x14ac:dyDescent="0.2">
      <c r="B11" s="19"/>
      <c r="C11" s="24" t="s">
        <v>25</v>
      </c>
      <c r="D11" s="25">
        <v>226.8</v>
      </c>
      <c r="E11" s="28">
        <v>0</v>
      </c>
      <c r="F11" s="26">
        <f t="shared" si="0"/>
        <v>0</v>
      </c>
    </row>
    <row r="12" spans="2:6" s="4" customFormat="1" ht="42" customHeight="1" x14ac:dyDescent="0.2">
      <c r="B12" s="19"/>
      <c r="C12" s="24" t="s">
        <v>17</v>
      </c>
      <c r="D12" s="25">
        <v>375.4</v>
      </c>
      <c r="E12" s="25">
        <v>0</v>
      </c>
      <c r="F12" s="26">
        <f t="shared" ref="F12" si="1">E12/D12*100</f>
        <v>0</v>
      </c>
    </row>
    <row r="13" spans="2:6" s="4" customFormat="1" ht="42.75" customHeight="1" x14ac:dyDescent="0.2">
      <c r="B13" s="18"/>
      <c r="C13" s="24" t="s">
        <v>7</v>
      </c>
      <c r="D13" s="25">
        <v>82.4</v>
      </c>
      <c r="E13" s="25">
        <v>2</v>
      </c>
      <c r="F13" s="26">
        <f t="shared" si="0"/>
        <v>2.4271844660194173</v>
      </c>
    </row>
    <row r="14" spans="2:6" s="4" customFormat="1" ht="21" customHeight="1" x14ac:dyDescent="0.2">
      <c r="B14" s="39" t="s">
        <v>13</v>
      </c>
      <c r="C14" s="40"/>
      <c r="D14" s="40"/>
      <c r="E14" s="40"/>
      <c r="F14" s="41"/>
    </row>
    <row r="15" spans="2:6" s="4" customFormat="1" ht="36.75" customHeight="1" x14ac:dyDescent="0.2">
      <c r="B15" s="18"/>
      <c r="C15" s="24" t="s">
        <v>8</v>
      </c>
      <c r="D15" s="28">
        <v>2301</v>
      </c>
      <c r="E15" s="25">
        <v>117.1</v>
      </c>
      <c r="F15" s="26">
        <f t="shared" si="0"/>
        <v>5.0890916992611901</v>
      </c>
    </row>
    <row r="16" spans="2:6" s="4" customFormat="1" ht="38.25" customHeight="1" x14ac:dyDescent="0.2">
      <c r="B16" s="18"/>
      <c r="C16" s="24" t="s">
        <v>9</v>
      </c>
      <c r="D16" s="25">
        <v>17.3</v>
      </c>
      <c r="E16" s="32">
        <v>0.01</v>
      </c>
      <c r="F16" s="26">
        <f t="shared" si="0"/>
        <v>5.7803468208092491E-2</v>
      </c>
    </row>
    <row r="17" spans="2:7" s="4" customFormat="1" ht="41.25" customHeight="1" x14ac:dyDescent="0.2">
      <c r="B17" s="18"/>
      <c r="C17" s="24" t="s">
        <v>20</v>
      </c>
      <c r="D17" s="25">
        <v>312.10000000000002</v>
      </c>
      <c r="E17" s="25">
        <v>11.3</v>
      </c>
      <c r="F17" s="26">
        <f>E17/D17*100</f>
        <v>3.620634412047421</v>
      </c>
    </row>
    <row r="18" spans="2:7" s="4" customFormat="1" ht="41.25" customHeight="1" x14ac:dyDescent="0.2">
      <c r="B18" s="22"/>
      <c r="C18" s="24" t="s">
        <v>18</v>
      </c>
      <c r="D18" s="25">
        <v>340.5</v>
      </c>
      <c r="E18" s="25">
        <v>0</v>
      </c>
      <c r="F18" s="26">
        <f>E18/D18*100</f>
        <v>0</v>
      </c>
    </row>
    <row r="19" spans="2:7" s="4" customFormat="1" ht="42" customHeight="1" x14ac:dyDescent="0.2">
      <c r="B19" s="22"/>
      <c r="C19" s="24" t="s">
        <v>10</v>
      </c>
      <c r="D19" s="28">
        <v>91.8</v>
      </c>
      <c r="E19" s="25">
        <v>0.6</v>
      </c>
      <c r="F19" s="26">
        <f t="shared" si="0"/>
        <v>0.65359477124183007</v>
      </c>
    </row>
    <row r="20" spans="2:7" s="4" customFormat="1" ht="38.25" customHeight="1" x14ac:dyDescent="0.2">
      <c r="B20" s="22"/>
      <c r="C20" s="24" t="s">
        <v>27</v>
      </c>
      <c r="D20" s="25">
        <v>206.4</v>
      </c>
      <c r="E20" s="25">
        <v>0.4</v>
      </c>
      <c r="F20" s="26">
        <f t="shared" si="0"/>
        <v>0.19379844961240311</v>
      </c>
    </row>
    <row r="21" spans="2:7" s="4" customFormat="1" ht="42.75" customHeight="1" x14ac:dyDescent="0.2">
      <c r="B21" s="39" t="s">
        <v>15</v>
      </c>
      <c r="C21" s="42"/>
      <c r="D21" s="42"/>
      <c r="E21" s="42"/>
      <c r="F21" s="43"/>
    </row>
    <row r="22" spans="2:7" s="4" customFormat="1" ht="39.75" customHeight="1" x14ac:dyDescent="0.2">
      <c r="B22" s="22"/>
      <c r="C22" s="24" t="s">
        <v>28</v>
      </c>
      <c r="D22" s="25">
        <v>72.8</v>
      </c>
      <c r="E22" s="25">
        <v>0.3</v>
      </c>
      <c r="F22" s="26">
        <f t="shared" si="0"/>
        <v>0.41208791208791212</v>
      </c>
      <c r="G22" s="6"/>
    </row>
    <row r="23" spans="2:7" s="4" customFormat="1" ht="36.75" customHeight="1" x14ac:dyDescent="0.2">
      <c r="B23" s="18"/>
      <c r="C23" s="24" t="s">
        <v>11</v>
      </c>
      <c r="D23" s="25">
        <v>57.1</v>
      </c>
      <c r="E23" s="25">
        <v>1.6</v>
      </c>
      <c r="F23" s="26">
        <f t="shared" si="0"/>
        <v>2.8021015761821366</v>
      </c>
    </row>
    <row r="24" spans="2:7" s="4" customFormat="1" ht="40.5" customHeight="1" x14ac:dyDescent="0.2">
      <c r="B24" s="22"/>
      <c r="C24" s="24" t="s">
        <v>26</v>
      </c>
      <c r="D24" s="25">
        <v>34.200000000000003</v>
      </c>
      <c r="E24" s="28">
        <v>0.7</v>
      </c>
      <c r="F24" s="26">
        <f t="shared" si="0"/>
        <v>2.0467836257309937</v>
      </c>
    </row>
    <row r="25" spans="2:7" s="7" customFormat="1" ht="39" customHeight="1" x14ac:dyDescent="0.2">
      <c r="B25" s="22"/>
      <c r="C25" s="24" t="s">
        <v>16</v>
      </c>
      <c r="D25" s="25">
        <v>7</v>
      </c>
      <c r="E25" s="28">
        <v>0</v>
      </c>
      <c r="F25" s="26">
        <f t="shared" si="0"/>
        <v>0</v>
      </c>
    </row>
    <row r="26" spans="2:7" s="7" customFormat="1" ht="37.5" customHeight="1" x14ac:dyDescent="0.2">
      <c r="B26" s="39" t="s">
        <v>14</v>
      </c>
      <c r="C26" s="40"/>
      <c r="D26" s="40"/>
      <c r="E26" s="40"/>
      <c r="F26" s="41"/>
    </row>
    <row r="27" spans="2:7" s="4" customFormat="1" ht="45" customHeight="1" x14ac:dyDescent="0.2">
      <c r="B27" s="18"/>
      <c r="C27" s="24" t="s">
        <v>19</v>
      </c>
      <c r="D27" s="29">
        <v>54.4</v>
      </c>
      <c r="E27" s="29">
        <v>0.9</v>
      </c>
      <c r="F27" s="26">
        <f>E27/D27*100</f>
        <v>1.6544117647058825</v>
      </c>
    </row>
    <row r="28" spans="2:7" s="4" customFormat="1" ht="19.5" customHeight="1" x14ac:dyDescent="0.2">
      <c r="B28" s="21"/>
      <c r="C28" s="14" t="s">
        <v>0</v>
      </c>
      <c r="D28" s="30">
        <f>D6+D7+D8+D9+D10+D11+D12+D13+D15+D16+D17+D18+D19+D20+D22+D23+D24+D25+D27</f>
        <v>15051.899999999996</v>
      </c>
      <c r="E28" s="30">
        <f>E6+E7+E8+E9+E10+E11+E12+E13+E15+E16+E17+E18+E19+E20+E22+E23+E24+E25+E27</f>
        <v>381.21</v>
      </c>
      <c r="F28" s="31">
        <f t="shared" si="0"/>
        <v>2.5326370757180161</v>
      </c>
    </row>
    <row r="29" spans="2:7" s="3" customFormat="1" ht="23.25" customHeight="1" x14ac:dyDescent="0.25">
      <c r="C29" s="15"/>
      <c r="D29" s="6"/>
      <c r="E29" s="6"/>
      <c r="F29" s="5"/>
    </row>
    <row r="30" spans="2:7" s="3" customFormat="1" ht="0.75" hidden="1" customHeight="1" x14ac:dyDescent="0.3">
      <c r="B30" s="33" t="s">
        <v>1</v>
      </c>
      <c r="C30" s="33"/>
      <c r="D30" s="17"/>
      <c r="E30" s="17"/>
      <c r="F30" s="1" t="s">
        <v>3</v>
      </c>
    </row>
    <row r="31" spans="2:7" s="3" customFormat="1" ht="18" hidden="1" customHeight="1" x14ac:dyDescent="0.3">
      <c r="B31" s="11"/>
      <c r="C31" s="16"/>
      <c r="D31" s="17"/>
      <c r="E31" s="17"/>
      <c r="F31" s="1"/>
    </row>
    <row r="32" spans="2:7" s="3" customFormat="1" ht="18.75" x14ac:dyDescent="0.3">
      <c r="B32" s="33"/>
      <c r="C32" s="33"/>
      <c r="D32" s="8"/>
      <c r="E32" s="8"/>
    </row>
    <row r="33" spans="2:6" ht="18.75" x14ac:dyDescent="0.3">
      <c r="B33" s="34"/>
      <c r="C33" s="34"/>
      <c r="D33" s="17"/>
      <c r="E33" s="17"/>
      <c r="F33" s="11"/>
    </row>
    <row r="34" spans="2:6" ht="18.75" x14ac:dyDescent="0.3">
      <c r="D34" s="17"/>
      <c r="E34" s="17"/>
      <c r="F34" s="11"/>
    </row>
    <row r="35" spans="2:6" ht="18.75" x14ac:dyDescent="0.3">
      <c r="B35" s="34"/>
      <c r="C35" s="34"/>
      <c r="D35" s="17"/>
      <c r="E35" s="17"/>
      <c r="F35" s="11"/>
    </row>
  </sheetData>
  <mergeCells count="9">
    <mergeCell ref="B32:C32"/>
    <mergeCell ref="B33:C33"/>
    <mergeCell ref="B35:C35"/>
    <mergeCell ref="B30:C30"/>
    <mergeCell ref="B2:F2"/>
    <mergeCell ref="B5:F5"/>
    <mergeCell ref="B14:F14"/>
    <mergeCell ref="B21:F21"/>
    <mergeCell ref="B26:F26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Андреевна Колесникова</dc:creator>
  <cp:lastModifiedBy>Татьяна Николаевна Козицына</cp:lastModifiedBy>
  <cp:lastPrinted>2021-03-09T02:33:26Z</cp:lastPrinted>
  <dcterms:created xsi:type="dcterms:W3CDTF">2013-03-15T01:16:23Z</dcterms:created>
  <dcterms:modified xsi:type="dcterms:W3CDTF">2021-03-09T09:02:50Z</dcterms:modified>
</cp:coreProperties>
</file>