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 сведения о результатах" sheetId="1" r:id="rId1"/>
    <sheet name="отчет СМП" sheetId="2" r:id="rId2"/>
    <sheet name="Банковское сопровождение" sheetId="3" r:id="rId3"/>
  </sheets>
  <definedNames/>
  <calcPr fullCalcOnLoad="1"/>
</workbook>
</file>

<file path=xl/sharedStrings.xml><?xml version="1.0" encoding="utf-8"?>
<sst xmlns="http://schemas.openxmlformats.org/spreadsheetml/2006/main" count="365" uniqueCount="124">
  <si>
    <t>Наименование показателей</t>
  </si>
  <si>
    <t>в том числе:</t>
  </si>
  <si>
    <t>Конкурентные способы определения поставщиков (подрядчиков, исполнителей)</t>
  </si>
  <si>
    <t>конкурс</t>
  </si>
  <si>
    <t>аукцион в электронной форме</t>
  </si>
  <si>
    <t>Х</t>
  </si>
  <si>
    <t>Итого</t>
  </si>
  <si>
    <t>4.9. Количество закупок, к проведению которых привлечены специализированные организации (СО), единиц</t>
  </si>
  <si>
    <t>4.11. Количество закупок, для которых обоснование НМЦК проводилось сторонними организациями (ценовыми центрами), единиц</t>
  </si>
  <si>
    <t>запрос котировок в электронной форме</t>
  </si>
  <si>
    <t>запрос предложений в электронной форме</t>
  </si>
  <si>
    <t>открытый в электронной форме</t>
  </si>
  <si>
    <t>открытый с ограниченным участием в электронной форме</t>
  </si>
  <si>
    <t>открытый двухэтапный в электронной форме</t>
  </si>
  <si>
    <t>I Закупки у единственного поставщика</t>
  </si>
  <si>
    <t>1.1. Количество заключенных контрактов, единиц</t>
  </si>
  <si>
    <t xml:space="preserve">1.2. Стоимость заключенных контрактов, тыс. руб. </t>
  </si>
  <si>
    <t>1.3. Общая стоимость расторгнутых контрактов, тыс. руб.</t>
  </si>
  <si>
    <t>1.4. Общая сумма изменения стоимости контрактов, тыс. руб.</t>
  </si>
  <si>
    <t>II Исполнение требований законодательства о закупках товаров, работ, услуг.</t>
  </si>
  <si>
    <t>2.1. Количество решений ФАС о нарушении законодательства при осуществлении закупок (не оспоренных в суде), единиц</t>
  </si>
  <si>
    <t>2.2. Количество судебных решений в отношении заказчиков, уполномоченных органов, уполномоченных учреждений, единиц</t>
  </si>
  <si>
    <t>2.3. Количество закупок, проверенных органами аудита, единиц</t>
  </si>
  <si>
    <t>2.4. Количество закупок, по которым выявлены нарушения органами аудита, единиц</t>
  </si>
  <si>
    <t>2.5. Количество закупок, по которым выявлены нарушения органами контроля, единиц</t>
  </si>
  <si>
    <t>III Исполнение контрактов и результаты применения заказчиками мер гражданско-правовой ответственности при реализации законодательства о закупках товаров, работ, услуг.</t>
  </si>
  <si>
    <t>3.1. Удержанное обеспечение заявки на участие в торгах при уклонении участника размещения заказа от подписания контракта, тыс. руб.</t>
  </si>
  <si>
    <t>3.2. Общее количество контрактов, по которым произошло взыскание обеспечения исполнения контракта, представленное в виде банковской гарантии, выданной банком, или внесением денежных средств на указанный заказчиком счет, единиц</t>
  </si>
  <si>
    <t>3.3. Взысканное обеспечение исполнения контракта при неисполнении или ненадлежащем исполнение поставщиком (исполнителем, подрядчиком) обязательств, тыс. руб.</t>
  </si>
  <si>
    <t>3.4. Общее количество контрактов, направленных на согласование в контролирующие органы по итогам несостоявшихся процедур определения поставщика, единиц</t>
  </si>
  <si>
    <t>3.5. 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поставщика, единиц</t>
  </si>
  <si>
    <t>IV Профессионализм заказчиков.</t>
  </si>
  <si>
    <t>4.1. Количество контрактных управляющих, человек</t>
  </si>
  <si>
    <t>4.2. Количество прошедших повышение квалификации или переподготовку по Федеральному закону № 44-ФЗ контрактных управляющих, человек</t>
  </si>
  <si>
    <t xml:space="preserve">4.3. Количество сотрудников контрактных служб, человек </t>
  </si>
  <si>
    <t>4.4. Количество прошедших повышение квалификации или переподготовку по Федеральному закону № 44-ФЗ сотрудников контрактных служб, человек</t>
  </si>
  <si>
    <t>4.5. Количество членов комиссий, человек</t>
  </si>
  <si>
    <t>4.6. Количество прошедших повышение квалификации или переподготовку по Федеральному закону № 44-ФЗ членов комиссий, человек</t>
  </si>
  <si>
    <t>4.7. Количество руководителей заказчиков, человек</t>
  </si>
  <si>
    <t>4.8. Количество прошедших повышение квалификации или переподготовку по Федеральному закону № 44-ФЗ руководителей заказчиков, человек</t>
  </si>
  <si>
    <t>4.13. Количество случаев привлечения экспертов и экспертных организаций для экспертизы результатов исполнения контрактов, единиц</t>
  </si>
  <si>
    <t>4.10. Общая сумма муниципальных контрактов, заключенных на оказание услуг СО, тыс. руб.</t>
  </si>
  <si>
    <t>4.12. Общая сумма муниципальных контрактов на привлечение сторонних организаций (ценовых центров), тыс. руб.</t>
  </si>
  <si>
    <t>4.14. Общая сумма муниципальных контрактов на привлечение экспертов и экспертных организаций для экспертизы результатов исполнения контрактов, тыс. руб.</t>
  </si>
  <si>
    <t xml:space="preserve">из них: с поставщиками, зарегистрированными в Алтайском крае </t>
  </si>
  <si>
    <t xml:space="preserve"> в соответствии с п.1, 8, 29 ч.1 ст. 93 Федерального закона № 44-ФЗ</t>
  </si>
  <si>
    <t xml:space="preserve"> в соответствии с п. 4 ч.1 ст. 93 Федерального закона № 44-ФЗ</t>
  </si>
  <si>
    <t xml:space="preserve"> в соответствии с п. 5 ч.1 ст. 93 Федерального закона № 44-ФЗ</t>
  </si>
  <si>
    <t>Закупки у единственного поставщика</t>
  </si>
  <si>
    <t>иные, за исключением осуществленных  в соответствии с п. 25, 25.1 - 25.3 ч.1 ст. 93 Федерального закона № 44-ФЗ</t>
  </si>
  <si>
    <t>V Совокупный годовой объем закупок, тыс. руб.</t>
  </si>
  <si>
    <t xml:space="preserve">Результаты осуществления закупок товаров, работ, услуг </t>
  </si>
  <si>
    <t xml:space="preserve">Наименование муниципального заказчика, ИНН (исполнитель, номер телефона) </t>
  </si>
  <si>
    <t>Закупки всего</t>
  </si>
  <si>
    <t>6. Количественные и стоимостные характеристики процедур определения поставщиков (подрядчиков, исполнителей) для субъектов малого предпринимательства и социально-ориентированных некоммерческих организаций</t>
  </si>
  <si>
    <t>6.1. Всего проведено процедур определения поставщиков (подрядчиков, исполнителей) для субъектов малого предпринимательства, единиц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</si>
  <si>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состоявшимися, единиц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</si>
  <si>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(допущена одна заявка), единиц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</si>
  <si>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(заявки отсутствуют или все отклонены), единиц</t>
  </si>
  <si>
    <t>6.2. Количество поданных заявок, всего, единиц</t>
  </si>
  <si>
    <t>6.3. Количество допущенных заявок, всего, единиц</t>
  </si>
  <si>
    <t>6.4. Количество заключенных контрактов с субъектами малого предпринимательства, единиц</t>
  </si>
  <si>
    <t>Из строки 6.4. - количество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</si>
  <si>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6.4. - количество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единиц</t>
  </si>
  <si>
    <t>Из строки 6.4. - количество контрактов, заключенных с субъектами малого предпринимательства, зарегистрированными в Алтайском крае, единиц</t>
  </si>
  <si>
    <t>6.5. Суммарная начальная (максимальная) цена контрактов по процедурам, проведенным для субъектов малого предпринимательства, тыс. руб.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</si>
  <si>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состоявшимися, тыс. руб.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</si>
  <si>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несостоявшимися (допущена одна заявка), тыс. руб.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</si>
  <si>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признанных несостоявшимися (заявки отсутствуют или все отклонены,  тыс. руб.</t>
  </si>
  <si>
    <t>6.6. Стоимость заключенных контрактов с субъектами малого предпринимательства, тыс. руб.</t>
  </si>
  <si>
    <t>Из строки 6.6. - стоимость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тыс. руб.</t>
  </si>
  <si>
    <t>Из них подлежащих к оплате в отчетном финансовом году, тыс.руб.</t>
  </si>
  <si>
    <t>Из строки 6.6. - стоимость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тыс. руб.</t>
  </si>
  <si>
    <t>Из строки 6.6. - стоимость заключенных контрактов с субъектами малого предпринимательства, зарегистрированными в Алтайском крае, тыс. руб.</t>
  </si>
  <si>
    <t>6.7. Всего проведено процедур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единиц</t>
  </si>
  <si>
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признанных несостоявшимися (допущена одна заявка), единиц</t>
  </si>
  <si>
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признанных несостоявшимися (заявки отсутствуют или все отклонены), единиц</t>
  </si>
  <si>
    <t>6.8. Количество поданных заявок, всего, единиц</t>
  </si>
  <si>
    <t>6.9. Количество допущенных заявок, всего, единиц</t>
  </si>
  <si>
    <t>6.10.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единиц</t>
  </si>
  <si>
    <t>Из строки 6.10.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</si>
  <si>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 по результатам несостоявшихся способов определения поставщиков (подрядчиков, исполнителей), единиц</t>
  </si>
  <si>
    <t>Из строки 6.10. - количество контрактов, заключенных 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зарегистрированных в Алтайском крае, единиц</t>
  </si>
  <si>
    <t>6.11.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тыс. руб.</t>
  </si>
  <si>
    <t>6.14. Общая стоимость контрактов заключенных с субъектами малого предпринимательства, учитывая стоимость заключенных контрактов, переданных на исполнение субъектам малого предпринимательства по результатм процедур, в которых установлено требование о привлечении к исполнению контракта субподрядчиков, соисполнителей из их числа, тыс.руб.</t>
  </si>
  <si>
    <r>
  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признанных состоявшимися, единиц</t>
    </r>
  </si>
  <si>
    <r>
      <t xml:space="preserve"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</t>
    </r>
    <r>
      <rPr>
        <sz val="10"/>
        <color indexed="8"/>
        <rFont val="Arial"/>
        <family val="2"/>
      </rPr>
      <t>признанных состоявшимися, тыс. руб.</t>
    </r>
  </si>
  <si>
    <r>
      <t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признанных несостоявшимися (допущена одна заявка), тыс. руб.</t>
    </r>
  </si>
  <si>
    <r>
      <t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</t>
    </r>
    <r>
      <rPr>
        <sz val="10"/>
        <color indexed="8"/>
        <rFont val="Arial"/>
        <family val="2"/>
      </rPr>
      <t xml:space="preserve"> признанных несостоявшимися (заявки отсутствуют или все отклонены), тыс. руб.</t>
    </r>
  </si>
  <si>
    <r>
      <t>6.12. Стоимость заключенных контрактов</t>
    </r>
    <r>
      <rPr>
        <sz val="10"/>
        <rFont val="Arial"/>
        <family val="2"/>
      </rPr>
      <t xml:space="preserve"> по результатам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тыс. руб.</t>
    </r>
  </si>
  <si>
    <r>
      <t>Из строки 6.12.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 xml:space="preserve"> по результатам состоявшихся способов определения поставщиков (подрядчиков, исполнителей), тыс. руб.</t>
    </r>
  </si>
  <si>
    <r>
      <t>Из строки 6.12.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 xml:space="preserve"> по результатам несостоявшихся способов определения поставщиков (подрядчиков, исполнителей), тыс. руб.</t>
    </r>
  </si>
  <si>
    <r>
      <t>Из строки 6.12. - стоимость заключенных контрактов 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зарегистрированных в Алтайском крае, тыс. руб.</t>
    </r>
  </si>
  <si>
    <r>
      <t xml:space="preserve">6.13. Стоимость заключенных </t>
    </r>
    <r>
      <rPr>
        <sz val="10"/>
        <rFont val="Arial"/>
        <family val="2"/>
      </rPr>
      <t>контрактов, переданных на исполнение субъектам малого предпринимательства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по результатам процедур, в которых установлено требование о привлечении к исполнению контракта субподрядчиков, соисполнителей  из их числа, тыс. руб.</t>
    </r>
  </si>
  <si>
    <r>
      <t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</t>
    </r>
    <r>
      <rPr>
        <sz val="10"/>
        <color indexed="8"/>
        <rFont val="Arial"/>
        <family val="2"/>
      </rPr>
      <t xml:space="preserve"> из их числа по результатам состоявшихся способов определения поставщиков (подрядчиков, исполнителей), тыс. руб.</t>
    </r>
  </si>
  <si>
    <r>
      <t xml:space="preserve"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 </t>
    </r>
    <r>
      <rPr>
        <sz val="10"/>
        <color indexed="8"/>
        <rFont val="Arial"/>
        <family val="2"/>
      </rPr>
      <t>из их числа по результатам несостоявшихся способов определения поставщиков (подрядчиков, исполнителей), тыс. руб.</t>
    </r>
  </si>
  <si>
    <r>
      <t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</t>
    </r>
    <r>
      <rPr>
        <sz val="10"/>
        <color indexed="8"/>
        <rFont val="Arial"/>
        <family val="2"/>
      </rPr>
      <t xml:space="preserve"> из их числа, зарегистрированных в Алтайском крае, тыс. руб.</t>
    </r>
  </si>
  <si>
    <t xml:space="preserve">за период с </t>
  </si>
  <si>
    <t>01 января</t>
  </si>
  <si>
    <t>по</t>
  </si>
  <si>
    <t>Наименование муниципального заказчика:</t>
  </si>
  <si>
    <t>Администрация Железнодорожного района города Барнаула</t>
  </si>
  <si>
    <t>№ п/п</t>
  </si>
  <si>
    <t>номер закупки на zakupki.gov (номер извещения)</t>
  </si>
  <si>
    <t>Способ закупки</t>
  </si>
  <si>
    <t>Наименование закупки</t>
  </si>
  <si>
    <t>Наименование программы, мероприятия, в рамках которых проведена закупка</t>
  </si>
  <si>
    <t>Цена контракта, руб.</t>
  </si>
  <si>
    <t>Дата заключения контракта</t>
  </si>
  <si>
    <t>Наименование поставщика, подрядчика, исполнителя</t>
  </si>
  <si>
    <t>Способ поставки товара/выполнения работ/ оказание услуг</t>
  </si>
  <si>
    <t>Наименование банка, осуществляющего банковское сопровождение контракта</t>
  </si>
  <si>
    <t>Расширенное банковское сопровождение (да/нет)</t>
  </si>
  <si>
    <t xml:space="preserve">Наименование муниципального заказчика, (исполнитель, номер телефона) </t>
  </si>
  <si>
    <t>2021 года</t>
  </si>
  <si>
    <t>за 2021</t>
  </si>
  <si>
    <t>Администрация Железнодорожного района города Барнаула/2221020552/ Дедова Е.С./ тел.: +7 (3852) 625624</t>
  </si>
  <si>
    <t>Администрация Железнодорожного района города Барнаула/ Дедова Е.С./ тел.: +7 (3852) 625624</t>
  </si>
  <si>
    <t>31 декабря</t>
  </si>
  <si>
    <t>Информация об осуществлении банковского сопровождения контрактов за 2021 год</t>
  </si>
  <si>
    <t>5.1. Совокупный годовой объем закупок по состоянию 31 декабря,  рассчитывающийся в соответствии с п.16 ст.3 Федерального закона</t>
  </si>
  <si>
    <t>5.2. Совокупный годовой объем закупок по состоянию 31 декабря,  расчитывающийся в соответствии с ч.1.1 п.1 ст. 30, п.30 ст.112 Федерального закона, тыс. руб.</t>
  </si>
  <si>
    <t>год</t>
  </si>
  <si>
    <t>Отчет СМП и СОНКО за 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</si>
</sst>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&lt;0]&quot;x&quot;;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\ &quot;₽&quot;"/>
    <numFmt numFmtId="181" formatCode="0.000"/>
    <numFmt numFmtId="182" formatCode="0.0"/>
    <numFmt numFmtId="183" formatCode="[&lt;0]&quot;x&quot;;0.0"/>
    <numFmt numFmtId="184" formatCode="[&lt;0]&quot;x&quot;;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/>
    </xf>
    <xf numFmtId="1" fontId="50" fillId="18" borderId="10" xfId="0" applyNumberFormat="1" applyFont="1" applyFill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50" fillId="17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74" fontId="4" fillId="19" borderId="10" xfId="0" applyNumberFormat="1" applyFont="1" applyFill="1" applyBorder="1" applyAlignment="1">
      <alignment horizontal="center" vertical="center" wrapText="1"/>
    </xf>
    <xf numFmtId="174" fontId="4" fillId="18" borderId="10" xfId="0" applyNumberFormat="1" applyFont="1" applyFill="1" applyBorder="1" applyAlignment="1">
      <alignment horizontal="center" vertical="center" wrapText="1"/>
    </xf>
    <xf numFmtId="174" fontId="4" fillId="17" borderId="10" xfId="0" applyNumberFormat="1" applyFont="1" applyFill="1" applyBorder="1" applyAlignment="1">
      <alignment horizontal="center" vertical="center" wrapText="1"/>
    </xf>
    <xf numFmtId="174" fontId="4" fillId="9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50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174" fontId="50" fillId="19" borderId="10" xfId="0" applyNumberFormat="1" applyFont="1" applyFill="1" applyBorder="1" applyAlignment="1">
      <alignment horizontal="center" vertical="center" wrapText="1"/>
    </xf>
    <xf numFmtId="174" fontId="50" fillId="18" borderId="10" xfId="0" applyNumberFormat="1" applyFont="1" applyFill="1" applyBorder="1" applyAlignment="1">
      <alignment horizontal="center" vertical="center" wrapText="1"/>
    </xf>
    <xf numFmtId="174" fontId="50" fillId="17" borderId="10" xfId="0" applyNumberFormat="1" applyFont="1" applyFill="1" applyBorder="1" applyAlignment="1">
      <alignment horizontal="center" vertical="center" wrapText="1"/>
    </xf>
    <xf numFmtId="174" fontId="50" fillId="9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174" fontId="50" fillId="0" borderId="16" xfId="0" applyNumberFormat="1" applyFont="1" applyBorder="1" applyAlignment="1">
      <alignment horizontal="center" vertical="center" wrapText="1"/>
    </xf>
    <xf numFmtId="174" fontId="50" fillId="19" borderId="17" xfId="0" applyNumberFormat="1" applyFont="1" applyFill="1" applyBorder="1" applyAlignment="1">
      <alignment horizontal="center" vertical="center" wrapText="1"/>
    </xf>
    <xf numFmtId="174" fontId="50" fillId="18" borderId="17" xfId="0" applyNumberFormat="1" applyFont="1" applyFill="1" applyBorder="1" applyAlignment="1">
      <alignment horizontal="center" vertical="center" wrapText="1"/>
    </xf>
    <xf numFmtId="174" fontId="50" fillId="17" borderId="17" xfId="0" applyNumberFormat="1" applyFont="1" applyFill="1" applyBorder="1" applyAlignment="1">
      <alignment horizontal="center" vertical="center" wrapText="1"/>
    </xf>
    <xf numFmtId="174" fontId="50" fillId="9" borderId="17" xfId="0" applyNumberFormat="1" applyFont="1" applyFill="1" applyBorder="1" applyAlignment="1">
      <alignment horizontal="center" vertical="center" wrapText="1"/>
    </xf>
    <xf numFmtId="174" fontId="50" fillId="0" borderId="17" xfId="0" applyNumberFormat="1" applyFont="1" applyBorder="1" applyAlignment="1">
      <alignment horizontal="center" vertical="center" wrapText="1"/>
    </xf>
    <xf numFmtId="174" fontId="50" fillId="0" borderId="18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1" fontId="4" fillId="19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174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184" fontId="4" fillId="19" borderId="10" xfId="0" applyNumberFormat="1" applyFont="1" applyFill="1" applyBorder="1" applyAlignment="1">
      <alignment horizontal="center" vertical="center" wrapText="1"/>
    </xf>
    <xf numFmtId="184" fontId="4" fillId="18" borderId="10" xfId="0" applyNumberFormat="1" applyFont="1" applyFill="1" applyBorder="1" applyAlignment="1">
      <alignment horizontal="center" vertical="center" wrapText="1"/>
    </xf>
    <xf numFmtId="184" fontId="4" fillId="17" borderId="10" xfId="0" applyNumberFormat="1" applyFont="1" applyFill="1" applyBorder="1" applyAlignment="1">
      <alignment horizontal="center" vertical="center" wrapText="1"/>
    </xf>
    <xf numFmtId="184" fontId="4" fillId="9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74" fontId="50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174" fontId="50" fillId="33" borderId="10" xfId="0" applyNumberFormat="1" applyFont="1" applyFill="1" applyBorder="1" applyAlignment="1">
      <alignment horizontal="right"/>
    </xf>
    <xf numFmtId="174" fontId="50" fillId="19" borderId="10" xfId="0" applyNumberFormat="1" applyFont="1" applyFill="1" applyBorder="1" applyAlignment="1">
      <alignment horizontal="right"/>
    </xf>
    <xf numFmtId="174" fontId="50" fillId="18" borderId="10" xfId="0" applyNumberFormat="1" applyFont="1" applyFill="1" applyBorder="1" applyAlignment="1">
      <alignment horizontal="right"/>
    </xf>
    <xf numFmtId="2" fontId="50" fillId="18" borderId="10" xfId="0" applyNumberFormat="1" applyFont="1" applyFill="1" applyBorder="1" applyAlignment="1">
      <alignment horizontal="right"/>
    </xf>
    <xf numFmtId="174" fontId="50" fillId="17" borderId="10" xfId="0" applyNumberFormat="1" applyFont="1" applyFill="1" applyBorder="1" applyAlignment="1">
      <alignment horizontal="right"/>
    </xf>
    <xf numFmtId="174" fontId="50" fillId="9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19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/>
    </xf>
    <xf numFmtId="2" fontId="50" fillId="33" borderId="10" xfId="0" applyNumberFormat="1" applyFont="1" applyFill="1" applyBorder="1" applyAlignment="1">
      <alignment horizontal="right"/>
    </xf>
    <xf numFmtId="2" fontId="50" fillId="33" borderId="10" xfId="0" applyNumberFormat="1" applyFont="1" applyFill="1" applyBorder="1" applyAlignment="1">
      <alignment horizontal="right" wrapText="1"/>
    </xf>
    <xf numFmtId="2" fontId="52" fillId="0" borderId="10" xfId="0" applyNumberFormat="1" applyFont="1" applyBorder="1" applyAlignment="1">
      <alignment horizontal="right"/>
    </xf>
    <xf numFmtId="2" fontId="52" fillId="18" borderId="10" xfId="0" applyNumberFormat="1" applyFont="1" applyFill="1" applyBorder="1" applyAlignment="1">
      <alignment horizontal="right"/>
    </xf>
    <xf numFmtId="2" fontId="50" fillId="0" borderId="10" xfId="0" applyNumberFormat="1" applyFont="1" applyFill="1" applyBorder="1" applyAlignment="1">
      <alignment horizontal="right" vertical="center" wrapText="1"/>
    </xf>
    <xf numFmtId="2" fontId="50" fillId="0" borderId="17" xfId="0" applyNumberFormat="1" applyFont="1" applyFill="1" applyBorder="1" applyAlignment="1">
      <alignment horizontal="right" vertical="center"/>
    </xf>
    <xf numFmtId="1" fontId="4" fillId="19" borderId="10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" fontId="4" fillId="17" borderId="10" xfId="0" applyNumberFormat="1" applyFont="1" applyFill="1" applyBorder="1" applyAlignment="1">
      <alignment horizontal="center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1" fillId="0" borderId="19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34">
      <selection activeCell="A48" sqref="A48"/>
    </sheetView>
  </sheetViews>
  <sheetFormatPr defaultColWidth="9.140625" defaultRowHeight="15"/>
  <cols>
    <col min="1" max="1" width="61.57421875" style="1" customWidth="1"/>
    <col min="2" max="2" width="12.140625" style="1" customWidth="1"/>
    <col min="3" max="3" width="11.140625" style="1" customWidth="1"/>
    <col min="4" max="4" width="13.28125" style="1" customWidth="1"/>
    <col min="5" max="6" width="13.421875" style="1" customWidth="1"/>
    <col min="7" max="7" width="11.8515625" style="1" customWidth="1"/>
    <col min="8" max="8" width="12.57421875" style="1" customWidth="1"/>
    <col min="9" max="9" width="10.57421875" style="1" customWidth="1"/>
    <col min="10" max="10" width="11.421875" style="1" customWidth="1"/>
    <col min="11" max="11" width="10.57421875" style="1" customWidth="1"/>
    <col min="12" max="12" width="13.57421875" style="1" customWidth="1"/>
    <col min="13" max="16384" width="9.140625" style="1" customWidth="1"/>
  </cols>
  <sheetData>
    <row r="1" spans="1:12" ht="35.25" customHeight="1">
      <c r="A1" s="103" t="s">
        <v>51</v>
      </c>
      <c r="B1" s="104"/>
      <c r="C1" s="104"/>
      <c r="D1" s="104"/>
      <c r="E1" s="104"/>
      <c r="F1" s="104"/>
      <c r="G1" s="105" t="s">
        <v>115</v>
      </c>
      <c r="H1" s="105"/>
      <c r="I1" s="105"/>
      <c r="J1" s="43" t="s">
        <v>122</v>
      </c>
      <c r="K1" s="16"/>
      <c r="L1" s="17"/>
    </row>
    <row r="2" spans="1:12" ht="43.5" customHeight="1">
      <c r="A2" s="44" t="s">
        <v>52</v>
      </c>
      <c r="B2" s="106" t="s">
        <v>116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18"/>
      <c r="B3" s="7"/>
      <c r="C3" s="9"/>
      <c r="D3" s="9"/>
      <c r="E3" s="9"/>
      <c r="F3" s="10"/>
      <c r="G3" s="10"/>
      <c r="H3" s="10"/>
      <c r="I3" s="8"/>
      <c r="J3" s="8"/>
      <c r="K3" s="8"/>
      <c r="L3" s="19"/>
    </row>
    <row r="4" spans="1:12" ht="15">
      <c r="A4" s="108" t="s">
        <v>0</v>
      </c>
      <c r="B4" s="110" t="s">
        <v>6</v>
      </c>
      <c r="C4" s="112" t="s">
        <v>1</v>
      </c>
      <c r="D4" s="112"/>
      <c r="E4" s="112"/>
      <c r="F4" s="113"/>
      <c r="G4" s="113"/>
      <c r="H4" s="113"/>
      <c r="I4" s="113"/>
      <c r="J4" s="113"/>
      <c r="K4" s="113"/>
      <c r="L4" s="114"/>
    </row>
    <row r="5" spans="1:12" ht="15">
      <c r="A5" s="109"/>
      <c r="B5" s="111"/>
      <c r="C5" s="115" t="s">
        <v>2</v>
      </c>
      <c r="D5" s="115"/>
      <c r="E5" s="115"/>
      <c r="F5" s="115"/>
      <c r="G5" s="115"/>
      <c r="H5" s="115"/>
      <c r="I5" s="96" t="s">
        <v>48</v>
      </c>
      <c r="J5" s="96"/>
      <c r="K5" s="96"/>
      <c r="L5" s="101"/>
    </row>
    <row r="6" spans="1:12" ht="15">
      <c r="A6" s="109"/>
      <c r="B6" s="111"/>
      <c r="C6" s="90" t="s">
        <v>3</v>
      </c>
      <c r="D6" s="90"/>
      <c r="E6" s="90"/>
      <c r="F6" s="100" t="s">
        <v>4</v>
      </c>
      <c r="G6" s="94" t="s">
        <v>9</v>
      </c>
      <c r="H6" s="95" t="s">
        <v>10</v>
      </c>
      <c r="I6" s="96" t="s">
        <v>45</v>
      </c>
      <c r="J6" s="96" t="s">
        <v>46</v>
      </c>
      <c r="K6" s="102" t="s">
        <v>47</v>
      </c>
      <c r="L6" s="101" t="s">
        <v>49</v>
      </c>
    </row>
    <row r="7" spans="1:12" ht="111.75" customHeight="1">
      <c r="A7" s="109"/>
      <c r="B7" s="111"/>
      <c r="C7" s="37" t="s">
        <v>11</v>
      </c>
      <c r="D7" s="37" t="s">
        <v>12</v>
      </c>
      <c r="E7" s="37" t="s">
        <v>13</v>
      </c>
      <c r="F7" s="100"/>
      <c r="G7" s="94"/>
      <c r="H7" s="95"/>
      <c r="I7" s="96"/>
      <c r="J7" s="96"/>
      <c r="K7" s="102"/>
      <c r="L7" s="101"/>
    </row>
    <row r="8" spans="1:12" ht="15">
      <c r="A8" s="20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6">
        <v>12</v>
      </c>
    </row>
    <row r="9" spans="1:12" ht="18" customHeight="1">
      <c r="A9" s="116" t="s">
        <v>14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15">
      <c r="A10" s="21" t="s">
        <v>15</v>
      </c>
      <c r="B10" s="38">
        <v>181</v>
      </c>
      <c r="C10" s="11" t="s">
        <v>5</v>
      </c>
      <c r="D10" s="11" t="s">
        <v>5</v>
      </c>
      <c r="E10" s="11" t="s">
        <v>5</v>
      </c>
      <c r="F10" s="12" t="s">
        <v>5</v>
      </c>
      <c r="G10" s="13" t="s">
        <v>5</v>
      </c>
      <c r="H10" s="14" t="s">
        <v>5</v>
      </c>
      <c r="I10" s="52">
        <v>6</v>
      </c>
      <c r="J10" s="52">
        <v>63</v>
      </c>
      <c r="K10" s="52">
        <v>0</v>
      </c>
      <c r="L10" s="53">
        <v>112</v>
      </c>
    </row>
    <row r="11" spans="1:12" ht="32.25" customHeight="1">
      <c r="A11" s="21" t="s">
        <v>44</v>
      </c>
      <c r="B11" s="38">
        <v>179</v>
      </c>
      <c r="C11" s="11" t="s">
        <v>5</v>
      </c>
      <c r="D11" s="11" t="s">
        <v>5</v>
      </c>
      <c r="E11" s="11" t="s">
        <v>5</v>
      </c>
      <c r="F11" s="12" t="s">
        <v>5</v>
      </c>
      <c r="G11" s="13" t="s">
        <v>5</v>
      </c>
      <c r="H11" s="14" t="s">
        <v>5</v>
      </c>
      <c r="I11" s="52">
        <v>6</v>
      </c>
      <c r="J11" s="52">
        <v>61</v>
      </c>
      <c r="K11" s="52">
        <v>0</v>
      </c>
      <c r="L11" s="53">
        <v>112</v>
      </c>
    </row>
    <row r="12" spans="1:12" ht="17.25" customHeight="1">
      <c r="A12" s="21" t="s">
        <v>16</v>
      </c>
      <c r="B12" s="39">
        <v>3656</v>
      </c>
      <c r="C12" s="11" t="s">
        <v>5</v>
      </c>
      <c r="D12" s="11" t="s">
        <v>5</v>
      </c>
      <c r="E12" s="11" t="s">
        <v>5</v>
      </c>
      <c r="F12" s="12" t="s">
        <v>5</v>
      </c>
      <c r="G12" s="13" t="s">
        <v>5</v>
      </c>
      <c r="H12" s="14" t="s">
        <v>5</v>
      </c>
      <c r="I12" s="54">
        <v>1570.1</v>
      </c>
      <c r="J12" s="54">
        <v>1554.1</v>
      </c>
      <c r="K12" s="54">
        <v>0</v>
      </c>
      <c r="L12" s="82">
        <v>531.8</v>
      </c>
    </row>
    <row r="13" spans="1:12" ht="31.5" customHeight="1">
      <c r="A13" s="21" t="s">
        <v>44</v>
      </c>
      <c r="B13" s="39">
        <v>3621</v>
      </c>
      <c r="C13" s="11" t="s">
        <v>5</v>
      </c>
      <c r="D13" s="11" t="s">
        <v>5</v>
      </c>
      <c r="E13" s="11" t="s">
        <v>5</v>
      </c>
      <c r="F13" s="12" t="s">
        <v>5</v>
      </c>
      <c r="G13" s="13" t="s">
        <v>5</v>
      </c>
      <c r="H13" s="14" t="s">
        <v>5</v>
      </c>
      <c r="I13" s="54">
        <v>1570.1</v>
      </c>
      <c r="J13" s="54">
        <v>1519.1</v>
      </c>
      <c r="K13" s="54">
        <v>0</v>
      </c>
      <c r="L13" s="82">
        <v>531.8</v>
      </c>
    </row>
    <row r="14" spans="1:12" ht="15">
      <c r="A14" s="21" t="s">
        <v>17</v>
      </c>
      <c r="B14" s="83">
        <v>99.4</v>
      </c>
      <c r="C14" s="11" t="s">
        <v>5</v>
      </c>
      <c r="D14" s="11" t="s">
        <v>5</v>
      </c>
      <c r="E14" s="11" t="s">
        <v>5</v>
      </c>
      <c r="F14" s="12" t="s">
        <v>5</v>
      </c>
      <c r="G14" s="13" t="s">
        <v>5</v>
      </c>
      <c r="H14" s="14" t="s">
        <v>5</v>
      </c>
      <c r="I14" s="54">
        <v>0</v>
      </c>
      <c r="J14" s="54">
        <v>0</v>
      </c>
      <c r="K14" s="54">
        <v>0</v>
      </c>
      <c r="L14" s="82">
        <v>99.4</v>
      </c>
    </row>
    <row r="15" spans="1:12" ht="15">
      <c r="A15" s="21" t="s">
        <v>18</v>
      </c>
      <c r="B15" s="83">
        <v>161.6</v>
      </c>
      <c r="C15" s="11" t="s">
        <v>5</v>
      </c>
      <c r="D15" s="11" t="s">
        <v>5</v>
      </c>
      <c r="E15" s="11" t="s">
        <v>5</v>
      </c>
      <c r="F15" s="12" t="s">
        <v>5</v>
      </c>
      <c r="G15" s="13" t="s">
        <v>5</v>
      </c>
      <c r="H15" s="14" t="s">
        <v>5</v>
      </c>
      <c r="I15" s="54">
        <v>161.66</v>
      </c>
      <c r="J15" s="54">
        <v>0</v>
      </c>
      <c r="K15" s="54">
        <v>0</v>
      </c>
      <c r="L15" s="82">
        <v>-0.09</v>
      </c>
    </row>
    <row r="16" spans="1:12" ht="18" customHeight="1">
      <c r="A16" s="97" t="s">
        <v>19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25.5">
      <c r="A17" s="23" t="s">
        <v>20</v>
      </c>
      <c r="B17" s="40">
        <v>2</v>
      </c>
      <c r="C17" s="11">
        <v>0</v>
      </c>
      <c r="D17" s="11">
        <v>0</v>
      </c>
      <c r="E17" s="11">
        <v>0</v>
      </c>
      <c r="F17" s="12">
        <v>2</v>
      </c>
      <c r="G17" s="13">
        <v>0</v>
      </c>
      <c r="H17" s="14">
        <v>0</v>
      </c>
      <c r="I17" s="15">
        <v>0</v>
      </c>
      <c r="J17" s="15">
        <v>0</v>
      </c>
      <c r="K17" s="15">
        <v>0</v>
      </c>
      <c r="L17" s="22">
        <v>0</v>
      </c>
    </row>
    <row r="18" spans="1:12" ht="25.5">
      <c r="A18" s="23" t="s">
        <v>21</v>
      </c>
      <c r="B18" s="40">
        <f>SUM(C18:L18)</f>
        <v>0</v>
      </c>
      <c r="C18" s="11">
        <v>0</v>
      </c>
      <c r="D18" s="11">
        <v>0</v>
      </c>
      <c r="E18" s="11">
        <v>0</v>
      </c>
      <c r="F18" s="12">
        <v>0</v>
      </c>
      <c r="G18" s="13">
        <v>0</v>
      </c>
      <c r="H18" s="14">
        <v>0</v>
      </c>
      <c r="I18" s="15">
        <v>0</v>
      </c>
      <c r="J18" s="15">
        <v>0</v>
      </c>
      <c r="K18" s="15">
        <v>0</v>
      </c>
      <c r="L18" s="22">
        <v>0</v>
      </c>
    </row>
    <row r="19" spans="1:12" ht="15">
      <c r="A19" s="23" t="s">
        <v>22</v>
      </c>
      <c r="B19" s="40">
        <f>SUM(C19:L19)</f>
        <v>0</v>
      </c>
      <c r="C19" s="11">
        <v>0</v>
      </c>
      <c r="D19" s="11">
        <v>0</v>
      </c>
      <c r="E19" s="11">
        <v>0</v>
      </c>
      <c r="F19" s="12">
        <v>0</v>
      </c>
      <c r="G19" s="13">
        <v>0</v>
      </c>
      <c r="H19" s="14">
        <v>0</v>
      </c>
      <c r="I19" s="15">
        <v>0</v>
      </c>
      <c r="J19" s="15">
        <v>0</v>
      </c>
      <c r="K19" s="15">
        <v>0</v>
      </c>
      <c r="L19" s="22">
        <v>0</v>
      </c>
    </row>
    <row r="20" spans="1:12" ht="25.5">
      <c r="A20" s="23" t="s">
        <v>23</v>
      </c>
      <c r="B20" s="40">
        <f>SUM(C20:L20)</f>
        <v>0</v>
      </c>
      <c r="C20" s="11">
        <v>0</v>
      </c>
      <c r="D20" s="11">
        <v>0</v>
      </c>
      <c r="E20" s="11">
        <v>0</v>
      </c>
      <c r="F20" s="12">
        <v>0</v>
      </c>
      <c r="G20" s="13">
        <v>0</v>
      </c>
      <c r="H20" s="14">
        <v>0</v>
      </c>
      <c r="I20" s="15">
        <v>0</v>
      </c>
      <c r="J20" s="15">
        <v>0</v>
      </c>
      <c r="K20" s="15">
        <v>0</v>
      </c>
      <c r="L20" s="22">
        <v>0</v>
      </c>
    </row>
    <row r="21" spans="1:12" ht="25.5">
      <c r="A21" s="23" t="s">
        <v>24</v>
      </c>
      <c r="B21" s="40">
        <f>SUM(C21:L21)</f>
        <v>0</v>
      </c>
      <c r="C21" s="11">
        <v>0</v>
      </c>
      <c r="D21" s="11">
        <v>0</v>
      </c>
      <c r="E21" s="11">
        <v>0</v>
      </c>
      <c r="F21" s="12">
        <v>0</v>
      </c>
      <c r="G21" s="13">
        <v>0</v>
      </c>
      <c r="H21" s="14">
        <v>0</v>
      </c>
      <c r="I21" s="15">
        <v>0</v>
      </c>
      <c r="J21" s="15">
        <v>0</v>
      </c>
      <c r="K21" s="15">
        <v>0</v>
      </c>
      <c r="L21" s="22">
        <v>0</v>
      </c>
    </row>
    <row r="22" spans="1:12" ht="18" customHeight="1">
      <c r="A22" s="97" t="s">
        <v>25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1:12" ht="38.25">
      <c r="A23" s="23" t="s">
        <v>26</v>
      </c>
      <c r="B23" s="41">
        <f>SUM(C23:H23)</f>
        <v>0</v>
      </c>
      <c r="C23" s="45">
        <v>0</v>
      </c>
      <c r="D23" s="45">
        <v>0</v>
      </c>
      <c r="E23" s="45">
        <v>0</v>
      </c>
      <c r="F23" s="46">
        <v>0</v>
      </c>
      <c r="G23" s="47">
        <v>0</v>
      </c>
      <c r="H23" s="48">
        <v>0</v>
      </c>
      <c r="I23" s="15" t="s">
        <v>5</v>
      </c>
      <c r="J23" s="15" t="s">
        <v>5</v>
      </c>
      <c r="K23" s="15" t="s">
        <v>5</v>
      </c>
      <c r="L23" s="22" t="s">
        <v>5</v>
      </c>
    </row>
    <row r="24" spans="1:12" ht="51">
      <c r="A24" s="23" t="s">
        <v>27</v>
      </c>
      <c r="B24" s="40">
        <f>SUM(C24:H24)</f>
        <v>0</v>
      </c>
      <c r="C24" s="11">
        <v>0</v>
      </c>
      <c r="D24" s="11">
        <v>0</v>
      </c>
      <c r="E24" s="11">
        <v>0</v>
      </c>
      <c r="F24" s="12">
        <v>0</v>
      </c>
      <c r="G24" s="13">
        <v>0</v>
      </c>
      <c r="H24" s="14">
        <v>0</v>
      </c>
      <c r="I24" s="15" t="s">
        <v>5</v>
      </c>
      <c r="J24" s="15" t="s">
        <v>5</v>
      </c>
      <c r="K24" s="15" t="s">
        <v>5</v>
      </c>
      <c r="L24" s="22" t="s">
        <v>5</v>
      </c>
    </row>
    <row r="25" spans="1:12" ht="38.25">
      <c r="A25" s="23" t="s">
        <v>28</v>
      </c>
      <c r="B25" s="41">
        <f>SUM(C25:H25)</f>
        <v>0</v>
      </c>
      <c r="C25" s="45">
        <v>0</v>
      </c>
      <c r="D25" s="45">
        <v>0</v>
      </c>
      <c r="E25" s="45">
        <v>0</v>
      </c>
      <c r="F25" s="46">
        <v>0</v>
      </c>
      <c r="G25" s="47">
        <v>0</v>
      </c>
      <c r="H25" s="48">
        <v>0</v>
      </c>
      <c r="I25" s="15" t="s">
        <v>5</v>
      </c>
      <c r="J25" s="15" t="s">
        <v>5</v>
      </c>
      <c r="K25" s="15" t="s">
        <v>5</v>
      </c>
      <c r="L25" s="22" t="s">
        <v>5</v>
      </c>
    </row>
    <row r="26" spans="1:12" ht="38.25">
      <c r="A26" s="23" t="s">
        <v>29</v>
      </c>
      <c r="B26" s="40">
        <f>H26</f>
        <v>0</v>
      </c>
      <c r="C26" s="11" t="s">
        <v>5</v>
      </c>
      <c r="D26" s="11" t="s">
        <v>5</v>
      </c>
      <c r="E26" s="11" t="s">
        <v>5</v>
      </c>
      <c r="F26" s="12" t="s">
        <v>5</v>
      </c>
      <c r="G26" s="13" t="s">
        <v>5</v>
      </c>
      <c r="H26" s="14">
        <v>0</v>
      </c>
      <c r="I26" s="15" t="s">
        <v>5</v>
      </c>
      <c r="J26" s="15" t="s">
        <v>5</v>
      </c>
      <c r="K26" s="15" t="s">
        <v>5</v>
      </c>
      <c r="L26" s="22" t="s">
        <v>5</v>
      </c>
    </row>
    <row r="27" spans="1:12" ht="38.25">
      <c r="A27" s="23" t="s">
        <v>30</v>
      </c>
      <c r="B27" s="40">
        <f>H27</f>
        <v>0</v>
      </c>
      <c r="C27" s="11" t="s">
        <v>5</v>
      </c>
      <c r="D27" s="11" t="s">
        <v>5</v>
      </c>
      <c r="E27" s="11" t="s">
        <v>5</v>
      </c>
      <c r="F27" s="12" t="s">
        <v>5</v>
      </c>
      <c r="G27" s="13" t="s">
        <v>5</v>
      </c>
      <c r="H27" s="14">
        <v>0</v>
      </c>
      <c r="I27" s="15" t="s">
        <v>5</v>
      </c>
      <c r="J27" s="15" t="s">
        <v>5</v>
      </c>
      <c r="K27" s="15" t="s">
        <v>5</v>
      </c>
      <c r="L27" s="22" t="s">
        <v>5</v>
      </c>
    </row>
    <row r="28" spans="1:12" ht="18" customHeight="1">
      <c r="A28" s="97" t="s">
        <v>31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</row>
    <row r="29" spans="1:12" ht="15">
      <c r="A29" s="23" t="s">
        <v>32</v>
      </c>
      <c r="B29" s="42">
        <v>1</v>
      </c>
      <c r="C29" s="11" t="s">
        <v>5</v>
      </c>
      <c r="D29" s="11" t="s">
        <v>5</v>
      </c>
      <c r="E29" s="11" t="s">
        <v>5</v>
      </c>
      <c r="F29" s="12" t="s">
        <v>5</v>
      </c>
      <c r="G29" s="13" t="s">
        <v>5</v>
      </c>
      <c r="H29" s="14" t="s">
        <v>5</v>
      </c>
      <c r="I29" s="15" t="s">
        <v>5</v>
      </c>
      <c r="J29" s="15" t="s">
        <v>5</v>
      </c>
      <c r="K29" s="15" t="s">
        <v>5</v>
      </c>
      <c r="L29" s="22" t="s">
        <v>5</v>
      </c>
    </row>
    <row r="30" spans="1:12" ht="38.25">
      <c r="A30" s="23" t="s">
        <v>33</v>
      </c>
      <c r="B30" s="42">
        <v>3</v>
      </c>
      <c r="C30" s="11" t="s">
        <v>5</v>
      </c>
      <c r="D30" s="11" t="s">
        <v>5</v>
      </c>
      <c r="E30" s="11" t="s">
        <v>5</v>
      </c>
      <c r="F30" s="12" t="s">
        <v>5</v>
      </c>
      <c r="G30" s="13" t="s">
        <v>5</v>
      </c>
      <c r="H30" s="14" t="s">
        <v>5</v>
      </c>
      <c r="I30" s="15" t="s">
        <v>5</v>
      </c>
      <c r="J30" s="15" t="s">
        <v>5</v>
      </c>
      <c r="K30" s="15" t="s">
        <v>5</v>
      </c>
      <c r="L30" s="22" t="s">
        <v>5</v>
      </c>
    </row>
    <row r="31" spans="1:12" ht="15">
      <c r="A31" s="23" t="s">
        <v>34</v>
      </c>
      <c r="B31" s="42">
        <v>0</v>
      </c>
      <c r="C31" s="11" t="s">
        <v>5</v>
      </c>
      <c r="D31" s="11" t="s">
        <v>5</v>
      </c>
      <c r="E31" s="11" t="s">
        <v>5</v>
      </c>
      <c r="F31" s="12" t="s">
        <v>5</v>
      </c>
      <c r="G31" s="13" t="s">
        <v>5</v>
      </c>
      <c r="H31" s="14" t="s">
        <v>5</v>
      </c>
      <c r="I31" s="15" t="s">
        <v>5</v>
      </c>
      <c r="J31" s="15" t="s">
        <v>5</v>
      </c>
      <c r="K31" s="15" t="s">
        <v>5</v>
      </c>
      <c r="L31" s="22" t="s">
        <v>5</v>
      </c>
    </row>
    <row r="32" spans="1:12" ht="38.25">
      <c r="A32" s="23" t="s">
        <v>35</v>
      </c>
      <c r="B32" s="42">
        <v>0</v>
      </c>
      <c r="C32" s="11" t="s">
        <v>5</v>
      </c>
      <c r="D32" s="11" t="s">
        <v>5</v>
      </c>
      <c r="E32" s="11" t="s">
        <v>5</v>
      </c>
      <c r="F32" s="12" t="s">
        <v>5</v>
      </c>
      <c r="G32" s="13" t="s">
        <v>5</v>
      </c>
      <c r="H32" s="14" t="s">
        <v>5</v>
      </c>
      <c r="I32" s="15" t="s">
        <v>5</v>
      </c>
      <c r="J32" s="15" t="s">
        <v>5</v>
      </c>
      <c r="K32" s="15" t="s">
        <v>5</v>
      </c>
      <c r="L32" s="22" t="s">
        <v>5</v>
      </c>
    </row>
    <row r="33" spans="1:12" ht="15">
      <c r="A33" s="23" t="s">
        <v>36</v>
      </c>
      <c r="B33" s="42">
        <v>0</v>
      </c>
      <c r="C33" s="11" t="s">
        <v>5</v>
      </c>
      <c r="D33" s="11" t="s">
        <v>5</v>
      </c>
      <c r="E33" s="11" t="s">
        <v>5</v>
      </c>
      <c r="F33" s="12" t="s">
        <v>5</v>
      </c>
      <c r="G33" s="13" t="s">
        <v>5</v>
      </c>
      <c r="H33" s="14" t="s">
        <v>5</v>
      </c>
      <c r="I33" s="15" t="s">
        <v>5</v>
      </c>
      <c r="J33" s="15" t="s">
        <v>5</v>
      </c>
      <c r="K33" s="15" t="s">
        <v>5</v>
      </c>
      <c r="L33" s="22" t="s">
        <v>5</v>
      </c>
    </row>
    <row r="34" spans="1:12" ht="38.25">
      <c r="A34" s="23" t="s">
        <v>37</v>
      </c>
      <c r="B34" s="42">
        <v>0</v>
      </c>
      <c r="C34" s="11" t="s">
        <v>5</v>
      </c>
      <c r="D34" s="11" t="s">
        <v>5</v>
      </c>
      <c r="E34" s="11" t="s">
        <v>5</v>
      </c>
      <c r="F34" s="12" t="s">
        <v>5</v>
      </c>
      <c r="G34" s="13" t="s">
        <v>5</v>
      </c>
      <c r="H34" s="14" t="s">
        <v>5</v>
      </c>
      <c r="I34" s="15" t="s">
        <v>5</v>
      </c>
      <c r="J34" s="15" t="s">
        <v>5</v>
      </c>
      <c r="K34" s="15" t="s">
        <v>5</v>
      </c>
      <c r="L34" s="22" t="s">
        <v>5</v>
      </c>
    </row>
    <row r="35" spans="1:12" ht="15">
      <c r="A35" s="23" t="s">
        <v>38</v>
      </c>
      <c r="B35" s="42">
        <v>1</v>
      </c>
      <c r="C35" s="11" t="s">
        <v>5</v>
      </c>
      <c r="D35" s="11" t="s">
        <v>5</v>
      </c>
      <c r="E35" s="11" t="s">
        <v>5</v>
      </c>
      <c r="F35" s="12" t="s">
        <v>5</v>
      </c>
      <c r="G35" s="13" t="s">
        <v>5</v>
      </c>
      <c r="H35" s="14" t="s">
        <v>5</v>
      </c>
      <c r="I35" s="15" t="s">
        <v>5</v>
      </c>
      <c r="J35" s="15" t="s">
        <v>5</v>
      </c>
      <c r="K35" s="15" t="s">
        <v>5</v>
      </c>
      <c r="L35" s="22" t="s">
        <v>5</v>
      </c>
    </row>
    <row r="36" spans="1:12" ht="38.25">
      <c r="A36" s="23" t="s">
        <v>39</v>
      </c>
      <c r="B36" s="42">
        <v>0</v>
      </c>
      <c r="C36" s="11" t="s">
        <v>5</v>
      </c>
      <c r="D36" s="11" t="s">
        <v>5</v>
      </c>
      <c r="E36" s="11" t="s">
        <v>5</v>
      </c>
      <c r="F36" s="12" t="s">
        <v>5</v>
      </c>
      <c r="G36" s="13" t="s">
        <v>5</v>
      </c>
      <c r="H36" s="14" t="s">
        <v>5</v>
      </c>
      <c r="I36" s="15" t="s">
        <v>5</v>
      </c>
      <c r="J36" s="15" t="s">
        <v>5</v>
      </c>
      <c r="K36" s="15" t="s">
        <v>5</v>
      </c>
      <c r="L36" s="22" t="s">
        <v>5</v>
      </c>
    </row>
    <row r="37" spans="1:12" ht="25.5">
      <c r="A37" s="23" t="s">
        <v>7</v>
      </c>
      <c r="B37" s="40">
        <v>0</v>
      </c>
      <c r="C37" s="11" t="s">
        <v>5</v>
      </c>
      <c r="D37" s="11" t="s">
        <v>5</v>
      </c>
      <c r="E37" s="11" t="s">
        <v>5</v>
      </c>
      <c r="F37" s="12" t="s">
        <v>5</v>
      </c>
      <c r="G37" s="13" t="s">
        <v>5</v>
      </c>
      <c r="H37" s="14" t="s">
        <v>5</v>
      </c>
      <c r="I37" s="15" t="s">
        <v>5</v>
      </c>
      <c r="J37" s="15" t="s">
        <v>5</v>
      </c>
      <c r="K37" s="15" t="s">
        <v>5</v>
      </c>
      <c r="L37" s="22" t="s">
        <v>5</v>
      </c>
    </row>
    <row r="38" spans="1:12" ht="25.5">
      <c r="A38" s="23" t="s">
        <v>41</v>
      </c>
      <c r="B38" s="49">
        <v>0</v>
      </c>
      <c r="C38" s="11" t="s">
        <v>5</v>
      </c>
      <c r="D38" s="11" t="s">
        <v>5</v>
      </c>
      <c r="E38" s="11" t="s">
        <v>5</v>
      </c>
      <c r="F38" s="12" t="s">
        <v>5</v>
      </c>
      <c r="G38" s="13" t="s">
        <v>5</v>
      </c>
      <c r="H38" s="14" t="s">
        <v>5</v>
      </c>
      <c r="I38" s="15" t="s">
        <v>5</v>
      </c>
      <c r="J38" s="15" t="s">
        <v>5</v>
      </c>
      <c r="K38" s="15" t="s">
        <v>5</v>
      </c>
      <c r="L38" s="22" t="s">
        <v>5</v>
      </c>
    </row>
    <row r="39" spans="1:12" ht="38.25">
      <c r="A39" s="23" t="s">
        <v>8</v>
      </c>
      <c r="B39" s="40">
        <v>0</v>
      </c>
      <c r="C39" s="11" t="s">
        <v>5</v>
      </c>
      <c r="D39" s="11" t="s">
        <v>5</v>
      </c>
      <c r="E39" s="11" t="s">
        <v>5</v>
      </c>
      <c r="F39" s="12" t="s">
        <v>5</v>
      </c>
      <c r="G39" s="13" t="s">
        <v>5</v>
      </c>
      <c r="H39" s="14" t="s">
        <v>5</v>
      </c>
      <c r="I39" s="15" t="s">
        <v>5</v>
      </c>
      <c r="J39" s="15" t="s">
        <v>5</v>
      </c>
      <c r="K39" s="15" t="s">
        <v>5</v>
      </c>
      <c r="L39" s="22" t="s">
        <v>5</v>
      </c>
    </row>
    <row r="40" spans="1:12" ht="25.5">
      <c r="A40" s="23" t="s">
        <v>42</v>
      </c>
      <c r="B40" s="49">
        <v>0</v>
      </c>
      <c r="C40" s="11" t="s">
        <v>5</v>
      </c>
      <c r="D40" s="11" t="s">
        <v>5</v>
      </c>
      <c r="E40" s="11" t="s">
        <v>5</v>
      </c>
      <c r="F40" s="12" t="s">
        <v>5</v>
      </c>
      <c r="G40" s="13" t="s">
        <v>5</v>
      </c>
      <c r="H40" s="14" t="s">
        <v>5</v>
      </c>
      <c r="I40" s="15" t="s">
        <v>5</v>
      </c>
      <c r="J40" s="15" t="s">
        <v>5</v>
      </c>
      <c r="K40" s="15" t="s">
        <v>5</v>
      </c>
      <c r="L40" s="22" t="s">
        <v>5</v>
      </c>
    </row>
    <row r="41" spans="1:12" ht="38.25">
      <c r="A41" s="23" t="s">
        <v>40</v>
      </c>
      <c r="B41" s="40">
        <v>0</v>
      </c>
      <c r="C41" s="11" t="s">
        <v>5</v>
      </c>
      <c r="D41" s="11" t="s">
        <v>5</v>
      </c>
      <c r="E41" s="11" t="s">
        <v>5</v>
      </c>
      <c r="F41" s="12" t="s">
        <v>5</v>
      </c>
      <c r="G41" s="13" t="s">
        <v>5</v>
      </c>
      <c r="H41" s="14" t="s">
        <v>5</v>
      </c>
      <c r="I41" s="15" t="s">
        <v>5</v>
      </c>
      <c r="J41" s="15" t="s">
        <v>5</v>
      </c>
      <c r="K41" s="15" t="s">
        <v>5</v>
      </c>
      <c r="L41" s="22" t="s">
        <v>5</v>
      </c>
    </row>
    <row r="42" spans="1:12" ht="38.25">
      <c r="A42" s="23" t="s">
        <v>43</v>
      </c>
      <c r="B42" s="49">
        <v>0</v>
      </c>
      <c r="C42" s="11" t="s">
        <v>5</v>
      </c>
      <c r="D42" s="11" t="s">
        <v>5</v>
      </c>
      <c r="E42" s="11" t="s">
        <v>5</v>
      </c>
      <c r="F42" s="12" t="s">
        <v>5</v>
      </c>
      <c r="G42" s="13" t="s">
        <v>5</v>
      </c>
      <c r="H42" s="14" t="s">
        <v>5</v>
      </c>
      <c r="I42" s="15" t="s">
        <v>5</v>
      </c>
      <c r="J42" s="15" t="s">
        <v>5</v>
      </c>
      <c r="K42" s="15" t="s">
        <v>5</v>
      </c>
      <c r="L42" s="22" t="s">
        <v>5</v>
      </c>
    </row>
    <row r="43" spans="1:12" ht="15">
      <c r="A43" s="91" t="s">
        <v>50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2" ht="33.75" customHeight="1">
      <c r="A44" s="23" t="s">
        <v>120</v>
      </c>
      <c r="B44" s="88">
        <v>20888.4</v>
      </c>
      <c r="C44" s="24" t="s">
        <v>5</v>
      </c>
      <c r="D44" s="24" t="s">
        <v>5</v>
      </c>
      <c r="E44" s="24" t="s">
        <v>5</v>
      </c>
      <c r="F44" s="25" t="s">
        <v>5</v>
      </c>
      <c r="G44" s="26" t="s">
        <v>5</v>
      </c>
      <c r="H44" s="27" t="s">
        <v>5</v>
      </c>
      <c r="I44" s="28" t="s">
        <v>5</v>
      </c>
      <c r="J44" s="28" t="s">
        <v>5</v>
      </c>
      <c r="K44" s="28" t="s">
        <v>5</v>
      </c>
      <c r="L44" s="29" t="s">
        <v>5</v>
      </c>
    </row>
    <row r="45" spans="1:12" ht="42" customHeight="1" thickBot="1">
      <c r="A45" s="23" t="s">
        <v>121</v>
      </c>
      <c r="B45" s="89">
        <v>17331.8</v>
      </c>
      <c r="C45" s="30" t="s">
        <v>5</v>
      </c>
      <c r="D45" s="30" t="s">
        <v>5</v>
      </c>
      <c r="E45" s="30" t="s">
        <v>5</v>
      </c>
      <c r="F45" s="31" t="s">
        <v>5</v>
      </c>
      <c r="G45" s="32" t="s">
        <v>5</v>
      </c>
      <c r="H45" s="33" t="s">
        <v>5</v>
      </c>
      <c r="I45" s="34" t="s">
        <v>5</v>
      </c>
      <c r="J45" s="34" t="s">
        <v>5</v>
      </c>
      <c r="K45" s="34" t="s">
        <v>5</v>
      </c>
      <c r="L45" s="35" t="s">
        <v>5</v>
      </c>
    </row>
    <row r="49" ht="15">
      <c r="B49" s="81"/>
    </row>
  </sheetData>
  <sheetProtection/>
  <protectedRanges>
    <protectedRange sqref="C44:L45" name="Диапазон1_1"/>
  </protectedRanges>
  <mergeCells count="21">
    <mergeCell ref="A16:L16"/>
    <mergeCell ref="C4:L4"/>
    <mergeCell ref="C5:H5"/>
    <mergeCell ref="I5:L5"/>
    <mergeCell ref="A9:L9"/>
    <mergeCell ref="K6:K7"/>
    <mergeCell ref="A1:F1"/>
    <mergeCell ref="G1:I1"/>
    <mergeCell ref="B2:L2"/>
    <mergeCell ref="A4:A7"/>
    <mergeCell ref="B4:B7"/>
    <mergeCell ref="C6:E6"/>
    <mergeCell ref="A43:L43"/>
    <mergeCell ref="G6:G7"/>
    <mergeCell ref="H6:H7"/>
    <mergeCell ref="I6:I7"/>
    <mergeCell ref="J6:J7"/>
    <mergeCell ref="A22:L22"/>
    <mergeCell ref="F6:F7"/>
    <mergeCell ref="L6:L7"/>
    <mergeCell ref="A28:L28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52">
      <selection activeCell="B24" sqref="B24"/>
    </sheetView>
  </sheetViews>
  <sheetFormatPr defaultColWidth="9.140625" defaultRowHeight="15"/>
  <cols>
    <col min="1" max="1" width="42.00390625" style="0" customWidth="1"/>
    <col min="2" max="2" width="14.421875" style="0" customWidth="1"/>
    <col min="6" max="6" width="16.00390625" style="0" customWidth="1"/>
  </cols>
  <sheetData>
    <row r="1" spans="1:8" s="1" customFormat="1" ht="15.75" customHeight="1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s="1" customFormat="1" ht="38.25" customHeight="1">
      <c r="A2" s="80" t="s">
        <v>113</v>
      </c>
      <c r="B2" s="121" t="s">
        <v>117</v>
      </c>
      <c r="C2" s="122"/>
      <c r="D2" s="122"/>
      <c r="E2" s="122"/>
      <c r="F2" s="122"/>
      <c r="G2" s="122"/>
      <c r="H2" s="123"/>
    </row>
    <row r="3" spans="1:8" ht="15">
      <c r="A3" s="96" t="s">
        <v>0</v>
      </c>
      <c r="B3" s="124" t="s">
        <v>53</v>
      </c>
      <c r="C3" s="115" t="s">
        <v>1</v>
      </c>
      <c r="D3" s="115"/>
      <c r="E3" s="115"/>
      <c r="F3" s="126"/>
      <c r="G3" s="126"/>
      <c r="H3" s="126"/>
    </row>
    <row r="4" spans="1:8" ht="25.5" customHeight="1">
      <c r="A4" s="96"/>
      <c r="B4" s="125"/>
      <c r="C4" s="96" t="s">
        <v>2</v>
      </c>
      <c r="D4" s="96"/>
      <c r="E4" s="96"/>
      <c r="F4" s="96"/>
      <c r="G4" s="96"/>
      <c r="H4" s="96"/>
    </row>
    <row r="5" spans="1:8" ht="15">
      <c r="A5" s="96"/>
      <c r="B5" s="125"/>
      <c r="C5" s="90" t="s">
        <v>3</v>
      </c>
      <c r="D5" s="90"/>
      <c r="E5" s="90"/>
      <c r="F5" s="100" t="s">
        <v>4</v>
      </c>
      <c r="G5" s="94" t="s">
        <v>9</v>
      </c>
      <c r="H5" s="95" t="s">
        <v>10</v>
      </c>
    </row>
    <row r="6" spans="1:8" ht="114.75">
      <c r="A6" s="96"/>
      <c r="B6" s="125"/>
      <c r="C6" s="50" t="s">
        <v>11</v>
      </c>
      <c r="D6" s="50" t="s">
        <v>12</v>
      </c>
      <c r="E6" s="50" t="s">
        <v>13</v>
      </c>
      <c r="F6" s="100"/>
      <c r="G6" s="94"/>
      <c r="H6" s="95"/>
    </row>
    <row r="7" spans="1:8" ht="15">
      <c r="A7" s="51">
        <v>1</v>
      </c>
      <c r="B7" s="2">
        <v>2</v>
      </c>
      <c r="C7" s="4">
        <v>3</v>
      </c>
      <c r="D7" s="4">
        <v>4</v>
      </c>
      <c r="E7" s="4">
        <v>5</v>
      </c>
      <c r="F7" s="3">
        <v>6</v>
      </c>
      <c r="G7" s="5">
        <v>7</v>
      </c>
      <c r="H7" s="6">
        <v>8</v>
      </c>
    </row>
    <row r="8" spans="1:8" ht="38.25" customHeight="1">
      <c r="A8" s="119" t="s">
        <v>54</v>
      </c>
      <c r="B8" s="119"/>
      <c r="C8" s="119"/>
      <c r="D8" s="119"/>
      <c r="E8" s="119"/>
      <c r="F8" s="119"/>
      <c r="G8" s="119"/>
      <c r="H8" s="119"/>
    </row>
    <row r="9" spans="1:8" ht="51">
      <c r="A9" s="55" t="s">
        <v>55</v>
      </c>
      <c r="B9" s="59">
        <v>20</v>
      </c>
      <c r="C9" s="62">
        <f aca="true" t="shared" si="0" ref="C9:H9">C10+C11+C12</f>
        <v>0</v>
      </c>
      <c r="D9" s="62">
        <f t="shared" si="0"/>
        <v>0</v>
      </c>
      <c r="E9" s="62">
        <f t="shared" si="0"/>
        <v>0</v>
      </c>
      <c r="F9" s="63">
        <v>20</v>
      </c>
      <c r="G9" s="65">
        <f t="shared" si="0"/>
        <v>0</v>
      </c>
      <c r="H9" s="66">
        <f t="shared" si="0"/>
        <v>0</v>
      </c>
    </row>
    <row r="10" spans="1:8" ht="64.5">
      <c r="A10" s="56" t="s">
        <v>56</v>
      </c>
      <c r="B10" s="59">
        <v>14</v>
      </c>
      <c r="C10" s="62">
        <v>0</v>
      </c>
      <c r="D10" s="62">
        <v>0</v>
      </c>
      <c r="E10" s="62">
        <v>0</v>
      </c>
      <c r="F10" s="63">
        <v>14</v>
      </c>
      <c r="G10" s="65">
        <v>0</v>
      </c>
      <c r="H10" s="66">
        <v>0</v>
      </c>
    </row>
    <row r="11" spans="1:8" ht="77.25">
      <c r="A11" s="56" t="s">
        <v>57</v>
      </c>
      <c r="B11" s="59">
        <v>6</v>
      </c>
      <c r="C11" s="62">
        <v>0</v>
      </c>
      <c r="D11" s="62">
        <v>0</v>
      </c>
      <c r="E11" s="62">
        <v>0</v>
      </c>
      <c r="F11" s="63">
        <v>6</v>
      </c>
      <c r="G11" s="65">
        <v>0</v>
      </c>
      <c r="H11" s="66">
        <v>0</v>
      </c>
    </row>
    <row r="12" spans="1:8" ht="76.5">
      <c r="A12" s="55" t="s">
        <v>58</v>
      </c>
      <c r="B12" s="59">
        <f aca="true" t="shared" si="1" ref="B12:B55">SUM(C12:H12)</f>
        <v>0</v>
      </c>
      <c r="C12" s="62">
        <v>0</v>
      </c>
      <c r="D12" s="62">
        <v>0</v>
      </c>
      <c r="E12" s="62">
        <v>0</v>
      </c>
      <c r="F12" s="63">
        <v>0</v>
      </c>
      <c r="G12" s="65">
        <v>0</v>
      </c>
      <c r="H12" s="66">
        <v>0</v>
      </c>
    </row>
    <row r="13" spans="1:8" ht="25.5">
      <c r="A13" s="57" t="s">
        <v>59</v>
      </c>
      <c r="B13" s="61">
        <v>68</v>
      </c>
      <c r="C13" s="62">
        <v>0</v>
      </c>
      <c r="D13" s="62">
        <v>0</v>
      </c>
      <c r="E13" s="62">
        <v>0</v>
      </c>
      <c r="F13" s="63">
        <v>68</v>
      </c>
      <c r="G13" s="65">
        <v>0</v>
      </c>
      <c r="H13" s="66">
        <v>0</v>
      </c>
    </row>
    <row r="14" spans="1:8" ht="25.5">
      <c r="A14" s="57" t="s">
        <v>60</v>
      </c>
      <c r="B14" s="61">
        <v>67</v>
      </c>
      <c r="C14" s="62">
        <v>0</v>
      </c>
      <c r="D14" s="62">
        <v>0</v>
      </c>
      <c r="E14" s="62">
        <v>0</v>
      </c>
      <c r="F14" s="63">
        <v>67</v>
      </c>
      <c r="G14" s="65">
        <v>0</v>
      </c>
      <c r="H14" s="66">
        <v>0</v>
      </c>
    </row>
    <row r="15" spans="1:8" ht="38.25">
      <c r="A15" s="55" t="s">
        <v>61</v>
      </c>
      <c r="B15" s="59">
        <v>20</v>
      </c>
      <c r="C15" s="62">
        <f aca="true" t="shared" si="2" ref="C15:H15">C16+C17</f>
        <v>0</v>
      </c>
      <c r="D15" s="62">
        <f t="shared" si="2"/>
        <v>0</v>
      </c>
      <c r="E15" s="62">
        <f t="shared" si="2"/>
        <v>0</v>
      </c>
      <c r="F15" s="63">
        <v>20</v>
      </c>
      <c r="G15" s="65">
        <f t="shared" si="2"/>
        <v>0</v>
      </c>
      <c r="H15" s="66">
        <f t="shared" si="2"/>
        <v>0</v>
      </c>
    </row>
    <row r="16" spans="1:8" ht="76.5">
      <c r="A16" s="55" t="s">
        <v>62</v>
      </c>
      <c r="B16" s="59">
        <v>14</v>
      </c>
      <c r="C16" s="62">
        <v>0</v>
      </c>
      <c r="D16" s="62">
        <v>0</v>
      </c>
      <c r="E16" s="62">
        <v>0</v>
      </c>
      <c r="F16" s="63">
        <v>14</v>
      </c>
      <c r="G16" s="65">
        <v>0</v>
      </c>
      <c r="H16" s="66">
        <v>0</v>
      </c>
    </row>
    <row r="17" spans="1:8" ht="76.5">
      <c r="A17" s="55" t="s">
        <v>63</v>
      </c>
      <c r="B17" s="59">
        <v>6</v>
      </c>
      <c r="C17" s="62">
        <v>0</v>
      </c>
      <c r="D17" s="62">
        <v>0</v>
      </c>
      <c r="E17" s="62">
        <v>0</v>
      </c>
      <c r="F17" s="63">
        <v>6</v>
      </c>
      <c r="G17" s="65">
        <v>0</v>
      </c>
      <c r="H17" s="66">
        <v>0</v>
      </c>
    </row>
    <row r="18" spans="1:8" ht="51">
      <c r="A18" s="55" t="s">
        <v>64</v>
      </c>
      <c r="B18" s="59">
        <v>14</v>
      </c>
      <c r="C18" s="62">
        <v>0</v>
      </c>
      <c r="D18" s="62">
        <v>0</v>
      </c>
      <c r="E18" s="62">
        <v>0</v>
      </c>
      <c r="F18" s="63">
        <v>14</v>
      </c>
      <c r="G18" s="65">
        <v>0</v>
      </c>
      <c r="H18" s="66">
        <v>0</v>
      </c>
    </row>
    <row r="19" spans="1:8" ht="51">
      <c r="A19" s="55" t="s">
        <v>65</v>
      </c>
      <c r="B19" s="60">
        <v>18013.17</v>
      </c>
      <c r="C19" s="62">
        <f aca="true" t="shared" si="3" ref="C19:H19">C20+C21+C22</f>
        <v>0</v>
      </c>
      <c r="D19" s="62">
        <f t="shared" si="3"/>
        <v>0</v>
      </c>
      <c r="E19" s="62">
        <f t="shared" si="3"/>
        <v>0</v>
      </c>
      <c r="F19" s="64">
        <v>18013.17</v>
      </c>
      <c r="G19" s="65">
        <f t="shared" si="3"/>
        <v>0</v>
      </c>
      <c r="H19" s="66">
        <f t="shared" si="3"/>
        <v>0</v>
      </c>
    </row>
    <row r="20" spans="1:8" ht="63.75">
      <c r="A20" s="55" t="s">
        <v>66</v>
      </c>
      <c r="B20" s="60">
        <v>15285.66</v>
      </c>
      <c r="C20" s="62">
        <v>0</v>
      </c>
      <c r="D20" s="62">
        <v>0</v>
      </c>
      <c r="E20" s="62">
        <v>0</v>
      </c>
      <c r="F20" s="64">
        <v>15285.66</v>
      </c>
      <c r="G20" s="65">
        <v>0</v>
      </c>
      <c r="H20" s="66">
        <v>0</v>
      </c>
    </row>
    <row r="21" spans="1:8" ht="76.5">
      <c r="A21" s="55" t="s">
        <v>67</v>
      </c>
      <c r="B21" s="60">
        <v>2727.51</v>
      </c>
      <c r="C21" s="62">
        <v>0</v>
      </c>
      <c r="D21" s="62">
        <v>0</v>
      </c>
      <c r="E21" s="62">
        <v>0</v>
      </c>
      <c r="F21" s="64">
        <v>2727.51</v>
      </c>
      <c r="G21" s="65">
        <v>0</v>
      </c>
      <c r="H21" s="66">
        <v>0</v>
      </c>
    </row>
    <row r="22" spans="1:8" ht="76.5">
      <c r="A22" s="55" t="s">
        <v>68</v>
      </c>
      <c r="B22" s="59">
        <f t="shared" si="1"/>
        <v>0</v>
      </c>
      <c r="C22" s="62">
        <v>0</v>
      </c>
      <c r="D22" s="62">
        <v>0</v>
      </c>
      <c r="E22" s="62">
        <v>0</v>
      </c>
      <c r="F22" s="63">
        <v>0</v>
      </c>
      <c r="G22" s="65">
        <v>0</v>
      </c>
      <c r="H22" s="66">
        <v>0</v>
      </c>
    </row>
    <row r="23" spans="1:8" ht="38.25">
      <c r="A23" s="55" t="s">
        <v>69</v>
      </c>
      <c r="B23" s="86">
        <v>12685</v>
      </c>
      <c r="C23" s="62">
        <f aca="true" t="shared" si="4" ref="C23:H23">C24+C26</f>
        <v>0</v>
      </c>
      <c r="D23" s="62">
        <f t="shared" si="4"/>
        <v>0</v>
      </c>
      <c r="E23" s="62">
        <f t="shared" si="4"/>
        <v>0</v>
      </c>
      <c r="F23" s="87">
        <v>12685</v>
      </c>
      <c r="G23" s="65">
        <f t="shared" si="4"/>
        <v>0</v>
      </c>
      <c r="H23" s="66">
        <f t="shared" si="4"/>
        <v>0</v>
      </c>
    </row>
    <row r="24" spans="1:8" ht="76.5">
      <c r="A24" s="55" t="s">
        <v>70</v>
      </c>
      <c r="B24" s="84">
        <v>9963.7</v>
      </c>
      <c r="C24" s="62">
        <v>0</v>
      </c>
      <c r="D24" s="62">
        <v>0</v>
      </c>
      <c r="E24" s="62">
        <v>0</v>
      </c>
      <c r="F24" s="64">
        <v>9963.7</v>
      </c>
      <c r="G24" s="65">
        <v>0</v>
      </c>
      <c r="H24" s="66">
        <v>0</v>
      </c>
    </row>
    <row r="25" spans="1:8" ht="25.5">
      <c r="A25" s="55" t="s">
        <v>71</v>
      </c>
      <c r="B25" s="84">
        <v>8521.9</v>
      </c>
      <c r="C25" s="62">
        <v>0</v>
      </c>
      <c r="D25" s="62">
        <v>0</v>
      </c>
      <c r="E25" s="62">
        <v>0</v>
      </c>
      <c r="F25" s="64">
        <v>8521.9</v>
      </c>
      <c r="G25" s="65">
        <v>0</v>
      </c>
      <c r="H25" s="66">
        <v>0</v>
      </c>
    </row>
    <row r="26" spans="1:8" ht="76.5">
      <c r="A26" s="55" t="s">
        <v>72</v>
      </c>
      <c r="B26" s="84">
        <v>2721.3</v>
      </c>
      <c r="C26" s="62">
        <v>0</v>
      </c>
      <c r="D26" s="62">
        <v>0</v>
      </c>
      <c r="E26" s="62">
        <v>0</v>
      </c>
      <c r="F26" s="64">
        <v>2721.3</v>
      </c>
      <c r="G26" s="65">
        <v>0</v>
      </c>
      <c r="H26" s="66">
        <v>0</v>
      </c>
    </row>
    <row r="27" spans="1:8" ht="25.5">
      <c r="A27" s="55" t="s">
        <v>71</v>
      </c>
      <c r="B27" s="85">
        <v>2065.9</v>
      </c>
      <c r="C27" s="62">
        <v>0</v>
      </c>
      <c r="D27" s="62">
        <v>0</v>
      </c>
      <c r="E27" s="62">
        <v>0</v>
      </c>
      <c r="F27" s="64">
        <v>2065.9</v>
      </c>
      <c r="G27" s="65">
        <v>0</v>
      </c>
      <c r="H27" s="66">
        <v>0</v>
      </c>
    </row>
    <row r="28" spans="1:8" ht="51">
      <c r="A28" s="55" t="s">
        <v>73</v>
      </c>
      <c r="B28" s="60">
        <v>9231.11</v>
      </c>
      <c r="C28" s="62">
        <v>0</v>
      </c>
      <c r="D28" s="62">
        <v>0</v>
      </c>
      <c r="E28" s="62">
        <v>0</v>
      </c>
      <c r="F28" s="64">
        <v>9231.11</v>
      </c>
      <c r="G28" s="65">
        <v>0</v>
      </c>
      <c r="H28" s="66">
        <v>0</v>
      </c>
    </row>
    <row r="29" spans="1:8" ht="89.25">
      <c r="A29" s="57" t="s">
        <v>74</v>
      </c>
      <c r="B29" s="61">
        <f t="shared" si="1"/>
        <v>0</v>
      </c>
      <c r="C29" s="62">
        <f aca="true" t="shared" si="5" ref="C29:H29">C30+C31+C32</f>
        <v>0</v>
      </c>
      <c r="D29" s="62">
        <f t="shared" si="5"/>
        <v>0</v>
      </c>
      <c r="E29" s="62">
        <f t="shared" si="5"/>
        <v>0</v>
      </c>
      <c r="F29" s="64">
        <f t="shared" si="5"/>
        <v>0</v>
      </c>
      <c r="G29" s="65">
        <f t="shared" si="5"/>
        <v>0</v>
      </c>
      <c r="H29" s="66">
        <f t="shared" si="5"/>
        <v>0</v>
      </c>
    </row>
    <row r="30" spans="1:8" ht="102">
      <c r="A30" s="55" t="s">
        <v>85</v>
      </c>
      <c r="B30" s="59">
        <f t="shared" si="1"/>
        <v>0</v>
      </c>
      <c r="C30" s="62">
        <v>0</v>
      </c>
      <c r="D30" s="62">
        <v>0</v>
      </c>
      <c r="E30" s="62">
        <v>0</v>
      </c>
      <c r="F30" s="63">
        <v>0</v>
      </c>
      <c r="G30" s="65">
        <v>0</v>
      </c>
      <c r="H30" s="66">
        <v>0</v>
      </c>
    </row>
    <row r="31" spans="1:8" ht="114.75">
      <c r="A31" s="55" t="s">
        <v>75</v>
      </c>
      <c r="B31" s="59">
        <f t="shared" si="1"/>
        <v>0</v>
      </c>
      <c r="C31" s="62">
        <v>0</v>
      </c>
      <c r="D31" s="62">
        <v>0</v>
      </c>
      <c r="E31" s="62">
        <v>0</v>
      </c>
      <c r="F31" s="63">
        <v>0</v>
      </c>
      <c r="G31" s="65">
        <v>0</v>
      </c>
      <c r="H31" s="66">
        <v>0</v>
      </c>
    </row>
    <row r="32" spans="1:8" ht="114.75">
      <c r="A32" s="55" t="s">
        <v>76</v>
      </c>
      <c r="B32" s="59">
        <f t="shared" si="1"/>
        <v>0</v>
      </c>
      <c r="C32" s="62">
        <v>0</v>
      </c>
      <c r="D32" s="62">
        <v>0</v>
      </c>
      <c r="E32" s="62">
        <v>0</v>
      </c>
      <c r="F32" s="63">
        <v>0</v>
      </c>
      <c r="G32" s="65">
        <v>0</v>
      </c>
      <c r="H32" s="66">
        <v>0</v>
      </c>
    </row>
    <row r="33" spans="1:8" ht="25.5">
      <c r="A33" s="55" t="s">
        <v>77</v>
      </c>
      <c r="B33" s="59">
        <f t="shared" si="1"/>
        <v>0</v>
      </c>
      <c r="C33" s="62">
        <v>0</v>
      </c>
      <c r="D33" s="62">
        <v>0</v>
      </c>
      <c r="E33" s="62">
        <v>0</v>
      </c>
      <c r="F33" s="63">
        <v>0</v>
      </c>
      <c r="G33" s="65">
        <v>0</v>
      </c>
      <c r="H33" s="66">
        <v>0</v>
      </c>
    </row>
    <row r="34" spans="1:8" ht="25.5">
      <c r="A34" s="55" t="s">
        <v>78</v>
      </c>
      <c r="B34" s="59">
        <f t="shared" si="1"/>
        <v>0</v>
      </c>
      <c r="C34" s="62">
        <v>0</v>
      </c>
      <c r="D34" s="62">
        <v>0</v>
      </c>
      <c r="E34" s="62">
        <v>0</v>
      </c>
      <c r="F34" s="63">
        <v>0</v>
      </c>
      <c r="G34" s="65">
        <v>0</v>
      </c>
      <c r="H34" s="66">
        <v>0</v>
      </c>
    </row>
    <row r="35" spans="1:8" ht="76.5">
      <c r="A35" s="57" t="s">
        <v>79</v>
      </c>
      <c r="B35" s="59">
        <f t="shared" si="1"/>
        <v>0</v>
      </c>
      <c r="C35" s="62">
        <f aca="true" t="shared" si="6" ref="C35:H35">C36+C37</f>
        <v>0</v>
      </c>
      <c r="D35" s="62">
        <f t="shared" si="6"/>
        <v>0</v>
      </c>
      <c r="E35" s="62">
        <f t="shared" si="6"/>
        <v>0</v>
      </c>
      <c r="F35" s="63">
        <f t="shared" si="6"/>
        <v>0</v>
      </c>
      <c r="G35" s="65">
        <f t="shared" si="6"/>
        <v>0</v>
      </c>
      <c r="H35" s="66">
        <f t="shared" si="6"/>
        <v>0</v>
      </c>
    </row>
    <row r="36" spans="1:8" ht="114.75">
      <c r="A36" s="55" t="s">
        <v>80</v>
      </c>
      <c r="B36" s="59">
        <f t="shared" si="1"/>
        <v>0</v>
      </c>
      <c r="C36" s="62">
        <v>0</v>
      </c>
      <c r="D36" s="62">
        <v>0</v>
      </c>
      <c r="E36" s="62">
        <v>0</v>
      </c>
      <c r="F36" s="63">
        <v>0</v>
      </c>
      <c r="G36" s="65">
        <v>0</v>
      </c>
      <c r="H36" s="66">
        <v>0</v>
      </c>
    </row>
    <row r="37" spans="1:8" ht="114.75">
      <c r="A37" s="55" t="s">
        <v>81</v>
      </c>
      <c r="B37" s="59">
        <f t="shared" si="1"/>
        <v>0</v>
      </c>
      <c r="C37" s="62">
        <v>0</v>
      </c>
      <c r="D37" s="62">
        <v>0</v>
      </c>
      <c r="E37" s="62">
        <v>0</v>
      </c>
      <c r="F37" s="63">
        <v>0</v>
      </c>
      <c r="G37" s="65">
        <v>0</v>
      </c>
      <c r="H37" s="66">
        <v>0</v>
      </c>
    </row>
    <row r="38" spans="1:8" ht="102">
      <c r="A38" s="55" t="s">
        <v>82</v>
      </c>
      <c r="B38" s="59">
        <f t="shared" si="1"/>
        <v>0</v>
      </c>
      <c r="C38" s="62">
        <v>0</v>
      </c>
      <c r="D38" s="62">
        <v>0</v>
      </c>
      <c r="E38" s="62">
        <v>0</v>
      </c>
      <c r="F38" s="63">
        <v>0</v>
      </c>
      <c r="G38" s="65">
        <v>0</v>
      </c>
      <c r="H38" s="66">
        <v>0</v>
      </c>
    </row>
    <row r="39" spans="1:8" ht="76.5">
      <c r="A39" s="55" t="s">
        <v>83</v>
      </c>
      <c r="B39" s="59">
        <f t="shared" si="1"/>
        <v>0</v>
      </c>
      <c r="C39" s="62">
        <f aca="true" t="shared" si="7" ref="C39:H39">C40+C41+C42</f>
        <v>0</v>
      </c>
      <c r="D39" s="62">
        <f t="shared" si="7"/>
        <v>0</v>
      </c>
      <c r="E39" s="62">
        <f t="shared" si="7"/>
        <v>0</v>
      </c>
      <c r="F39" s="63">
        <f t="shared" si="7"/>
        <v>0</v>
      </c>
      <c r="G39" s="65">
        <f t="shared" si="7"/>
        <v>0</v>
      </c>
      <c r="H39" s="66">
        <f t="shared" si="7"/>
        <v>0</v>
      </c>
    </row>
    <row r="40" spans="1:8" ht="102">
      <c r="A40" s="55" t="s">
        <v>86</v>
      </c>
      <c r="B40" s="59">
        <f t="shared" si="1"/>
        <v>0</v>
      </c>
      <c r="C40" s="62">
        <v>0</v>
      </c>
      <c r="D40" s="62">
        <v>0</v>
      </c>
      <c r="E40" s="62">
        <v>0</v>
      </c>
      <c r="F40" s="63">
        <v>0</v>
      </c>
      <c r="G40" s="65">
        <v>0</v>
      </c>
      <c r="H40" s="66">
        <v>0</v>
      </c>
    </row>
    <row r="41" spans="1:8" ht="114.75">
      <c r="A41" s="55" t="s">
        <v>87</v>
      </c>
      <c r="B41" s="59">
        <f t="shared" si="1"/>
        <v>0</v>
      </c>
      <c r="C41" s="62">
        <v>0</v>
      </c>
      <c r="D41" s="62">
        <v>0</v>
      </c>
      <c r="E41" s="62">
        <v>0</v>
      </c>
      <c r="F41" s="63">
        <v>0</v>
      </c>
      <c r="G41" s="65">
        <v>0</v>
      </c>
      <c r="H41" s="66">
        <v>0</v>
      </c>
    </row>
    <row r="42" spans="1:8" ht="114.75">
      <c r="A42" s="57" t="s">
        <v>88</v>
      </c>
      <c r="B42" s="61">
        <f t="shared" si="1"/>
        <v>0</v>
      </c>
      <c r="C42" s="62">
        <v>0</v>
      </c>
      <c r="D42" s="62">
        <v>0</v>
      </c>
      <c r="E42" s="62">
        <v>0</v>
      </c>
      <c r="F42" s="63">
        <v>0</v>
      </c>
      <c r="G42" s="65">
        <v>0</v>
      </c>
      <c r="H42" s="66">
        <v>0</v>
      </c>
    </row>
    <row r="43" spans="1:8" ht="76.5">
      <c r="A43" s="55" t="s">
        <v>89</v>
      </c>
      <c r="B43" s="59">
        <f t="shared" si="1"/>
        <v>0</v>
      </c>
      <c r="C43" s="62">
        <f aca="true" t="shared" si="8" ref="C43:H43">C44+C46</f>
        <v>0</v>
      </c>
      <c r="D43" s="62">
        <f t="shared" si="8"/>
        <v>0</v>
      </c>
      <c r="E43" s="62">
        <f t="shared" si="8"/>
        <v>0</v>
      </c>
      <c r="F43" s="63">
        <f t="shared" si="8"/>
        <v>0</v>
      </c>
      <c r="G43" s="65">
        <f t="shared" si="8"/>
        <v>0</v>
      </c>
      <c r="H43" s="66">
        <f t="shared" si="8"/>
        <v>0</v>
      </c>
    </row>
    <row r="44" spans="1:8" ht="114.75">
      <c r="A44" s="55" t="s">
        <v>90</v>
      </c>
      <c r="B44" s="59">
        <f t="shared" si="1"/>
        <v>0</v>
      </c>
      <c r="C44" s="62">
        <v>0</v>
      </c>
      <c r="D44" s="62">
        <v>0</v>
      </c>
      <c r="E44" s="62">
        <v>0</v>
      </c>
      <c r="F44" s="63">
        <v>0</v>
      </c>
      <c r="G44" s="65">
        <v>0</v>
      </c>
      <c r="H44" s="66">
        <v>0</v>
      </c>
    </row>
    <row r="45" spans="1:8" ht="25.5">
      <c r="A45" s="55" t="s">
        <v>71</v>
      </c>
      <c r="B45" s="59">
        <f t="shared" si="1"/>
        <v>0</v>
      </c>
      <c r="C45" s="62">
        <v>0</v>
      </c>
      <c r="D45" s="62">
        <v>0</v>
      </c>
      <c r="E45" s="62">
        <v>0</v>
      </c>
      <c r="F45" s="63">
        <v>0</v>
      </c>
      <c r="G45" s="65">
        <v>0</v>
      </c>
      <c r="H45" s="66">
        <v>0</v>
      </c>
    </row>
    <row r="46" spans="1:8" ht="114.75">
      <c r="A46" s="55" t="s">
        <v>91</v>
      </c>
      <c r="B46" s="59">
        <f t="shared" si="1"/>
        <v>0</v>
      </c>
      <c r="C46" s="62">
        <v>0</v>
      </c>
      <c r="D46" s="62">
        <v>0</v>
      </c>
      <c r="E46" s="62">
        <v>0</v>
      </c>
      <c r="F46" s="63">
        <v>0</v>
      </c>
      <c r="G46" s="65">
        <v>0</v>
      </c>
      <c r="H46" s="66">
        <v>0</v>
      </c>
    </row>
    <row r="47" spans="1:8" ht="25.5">
      <c r="A47" s="55" t="s">
        <v>71</v>
      </c>
      <c r="B47" s="59">
        <f t="shared" si="1"/>
        <v>0</v>
      </c>
      <c r="C47" s="62">
        <v>0</v>
      </c>
      <c r="D47" s="62">
        <v>0</v>
      </c>
      <c r="E47" s="62">
        <v>0</v>
      </c>
      <c r="F47" s="63">
        <v>0</v>
      </c>
      <c r="G47" s="65">
        <v>0</v>
      </c>
      <c r="H47" s="66">
        <v>0</v>
      </c>
    </row>
    <row r="48" spans="1:8" ht="102">
      <c r="A48" s="55" t="s">
        <v>92</v>
      </c>
      <c r="B48" s="59">
        <f t="shared" si="1"/>
        <v>0</v>
      </c>
      <c r="C48" s="62">
        <v>0</v>
      </c>
      <c r="D48" s="62">
        <v>0</v>
      </c>
      <c r="E48" s="62">
        <v>0</v>
      </c>
      <c r="F48" s="63">
        <v>0</v>
      </c>
      <c r="G48" s="65">
        <v>0</v>
      </c>
      <c r="H48" s="66">
        <v>0</v>
      </c>
    </row>
    <row r="49" spans="1:8" ht="89.25">
      <c r="A49" s="55" t="s">
        <v>93</v>
      </c>
      <c r="B49" s="59">
        <f t="shared" si="1"/>
        <v>0</v>
      </c>
      <c r="C49" s="62">
        <f aca="true" t="shared" si="9" ref="C49:H49">C50+C52</f>
        <v>0</v>
      </c>
      <c r="D49" s="62">
        <f t="shared" si="9"/>
        <v>0</v>
      </c>
      <c r="E49" s="62">
        <f t="shared" si="9"/>
        <v>0</v>
      </c>
      <c r="F49" s="63">
        <f t="shared" si="9"/>
        <v>0</v>
      </c>
      <c r="G49" s="65">
        <f t="shared" si="9"/>
        <v>0</v>
      </c>
      <c r="H49" s="66">
        <f t="shared" si="9"/>
        <v>0</v>
      </c>
    </row>
    <row r="50" spans="1:8" ht="127.5">
      <c r="A50" s="55" t="s">
        <v>94</v>
      </c>
      <c r="B50" s="59">
        <f t="shared" si="1"/>
        <v>0</v>
      </c>
      <c r="C50" s="62">
        <v>0</v>
      </c>
      <c r="D50" s="62">
        <v>0</v>
      </c>
      <c r="E50" s="62">
        <v>0</v>
      </c>
      <c r="F50" s="63">
        <v>0</v>
      </c>
      <c r="G50" s="65">
        <v>0</v>
      </c>
      <c r="H50" s="66">
        <v>0</v>
      </c>
    </row>
    <row r="51" spans="1:8" ht="25.5">
      <c r="A51" s="55" t="s">
        <v>71</v>
      </c>
      <c r="B51" s="59">
        <f t="shared" si="1"/>
        <v>0</v>
      </c>
      <c r="C51" s="62">
        <v>0</v>
      </c>
      <c r="D51" s="62">
        <v>0</v>
      </c>
      <c r="E51" s="62">
        <v>0</v>
      </c>
      <c r="F51" s="63">
        <v>0</v>
      </c>
      <c r="G51" s="65">
        <v>0</v>
      </c>
      <c r="H51" s="66">
        <v>0</v>
      </c>
    </row>
    <row r="52" spans="1:8" ht="127.5">
      <c r="A52" s="55" t="s">
        <v>95</v>
      </c>
      <c r="B52" s="59">
        <f t="shared" si="1"/>
        <v>0</v>
      </c>
      <c r="C52" s="62">
        <v>0</v>
      </c>
      <c r="D52" s="62">
        <v>0</v>
      </c>
      <c r="E52" s="62">
        <v>0</v>
      </c>
      <c r="F52" s="63">
        <v>0</v>
      </c>
      <c r="G52" s="65">
        <v>0</v>
      </c>
      <c r="H52" s="66">
        <v>0</v>
      </c>
    </row>
    <row r="53" spans="1:8" ht="25.5">
      <c r="A53" s="55" t="s">
        <v>71</v>
      </c>
      <c r="B53" s="59">
        <f t="shared" si="1"/>
        <v>0</v>
      </c>
      <c r="C53" s="62">
        <v>0</v>
      </c>
      <c r="D53" s="62">
        <v>0</v>
      </c>
      <c r="E53" s="62">
        <v>0</v>
      </c>
      <c r="F53" s="63">
        <v>0</v>
      </c>
      <c r="G53" s="65">
        <v>0</v>
      </c>
      <c r="H53" s="66">
        <v>0</v>
      </c>
    </row>
    <row r="54" spans="1:8" ht="114.75">
      <c r="A54" s="55" t="s">
        <v>96</v>
      </c>
      <c r="B54" s="59">
        <f t="shared" si="1"/>
        <v>0</v>
      </c>
      <c r="C54" s="62">
        <v>0</v>
      </c>
      <c r="D54" s="62">
        <v>0</v>
      </c>
      <c r="E54" s="62">
        <v>0</v>
      </c>
      <c r="F54" s="63">
        <v>0</v>
      </c>
      <c r="G54" s="65">
        <v>0</v>
      </c>
      <c r="H54" s="66">
        <v>0</v>
      </c>
    </row>
    <row r="55" spans="1:8" ht="127.5">
      <c r="A55" s="58" t="s">
        <v>84</v>
      </c>
      <c r="B55" s="59">
        <f t="shared" si="1"/>
        <v>12685</v>
      </c>
      <c r="C55" s="62">
        <f aca="true" t="shared" si="10" ref="C55:H55">C23+C49</f>
        <v>0</v>
      </c>
      <c r="D55" s="62">
        <f t="shared" si="10"/>
        <v>0</v>
      </c>
      <c r="E55" s="62">
        <f t="shared" si="10"/>
        <v>0</v>
      </c>
      <c r="F55" s="63">
        <f t="shared" si="10"/>
        <v>12685</v>
      </c>
      <c r="G55" s="65">
        <f t="shared" si="10"/>
        <v>0</v>
      </c>
      <c r="H55" s="66">
        <f t="shared" si="10"/>
        <v>0</v>
      </c>
    </row>
  </sheetData>
  <sheetProtection/>
  <protectedRanges>
    <protectedRange sqref="A1" name="Диапазон5_2"/>
    <protectedRange sqref="B2" name="Диапазон4_2"/>
  </protectedRanges>
  <mergeCells count="11">
    <mergeCell ref="F5:F6"/>
    <mergeCell ref="G5:G6"/>
    <mergeCell ref="H5:H6"/>
    <mergeCell ref="A3:A6"/>
    <mergeCell ref="A8:H8"/>
    <mergeCell ref="A1:H1"/>
    <mergeCell ref="B2:H2"/>
    <mergeCell ref="B3:B6"/>
    <mergeCell ref="C3:H3"/>
    <mergeCell ref="C4:H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O9" sqref="O9:P9"/>
    </sheetView>
  </sheetViews>
  <sheetFormatPr defaultColWidth="9.140625" defaultRowHeight="15"/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29" t="s">
        <v>119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>
      <c r="A3" s="67"/>
      <c r="B3" s="67"/>
      <c r="C3" s="67"/>
      <c r="D3" s="67"/>
      <c r="E3" s="68" t="s">
        <v>97</v>
      </c>
      <c r="F3" s="127" t="s">
        <v>98</v>
      </c>
      <c r="G3" s="127"/>
      <c r="H3" s="69" t="s">
        <v>99</v>
      </c>
      <c r="I3" s="70" t="s">
        <v>118</v>
      </c>
      <c r="J3" s="67" t="s">
        <v>114</v>
      </c>
      <c r="K3" s="71"/>
      <c r="L3" s="1"/>
    </row>
    <row r="4" spans="1:12" ht="15">
      <c r="A4" s="128" t="s">
        <v>100</v>
      </c>
      <c r="B4" s="128"/>
      <c r="C4" s="128"/>
      <c r="D4" s="128"/>
      <c r="E4" s="128"/>
      <c r="F4" s="127" t="s">
        <v>101</v>
      </c>
      <c r="G4" s="127"/>
      <c r="H4" s="127"/>
      <c r="I4" s="127"/>
      <c r="J4" s="127"/>
      <c r="K4" s="127"/>
      <c r="L4" s="1"/>
    </row>
    <row r="5" spans="1:12" ht="15">
      <c r="A5" s="72"/>
      <c r="B5" s="73"/>
      <c r="C5" s="73"/>
      <c r="D5" s="73"/>
      <c r="E5" s="73"/>
      <c r="F5" s="73"/>
      <c r="G5" s="73"/>
      <c r="H5" s="72"/>
      <c r="I5" s="72"/>
      <c r="J5" s="73"/>
      <c r="K5" s="73"/>
      <c r="L5" s="1"/>
    </row>
    <row r="6" spans="1:12" ht="127.5">
      <c r="A6" s="74" t="s">
        <v>102</v>
      </c>
      <c r="B6" s="75" t="s">
        <v>103</v>
      </c>
      <c r="C6" s="75" t="s">
        <v>104</v>
      </c>
      <c r="D6" s="75" t="s">
        <v>105</v>
      </c>
      <c r="E6" s="75" t="s">
        <v>106</v>
      </c>
      <c r="F6" s="75" t="s">
        <v>107</v>
      </c>
      <c r="G6" s="75" t="s">
        <v>108</v>
      </c>
      <c r="H6" s="75" t="s">
        <v>109</v>
      </c>
      <c r="I6" s="75" t="s">
        <v>110</v>
      </c>
      <c r="J6" s="76" t="s">
        <v>111</v>
      </c>
      <c r="K6" s="76" t="s">
        <v>112</v>
      </c>
      <c r="L6" s="1"/>
    </row>
    <row r="7" spans="1:12" ht="15">
      <c r="A7" s="77">
        <v>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1"/>
    </row>
    <row r="8" spans="1:12" ht="15">
      <c r="A8" s="77">
        <v>2</v>
      </c>
      <c r="B8" s="78"/>
      <c r="C8" s="78"/>
      <c r="D8" s="78"/>
      <c r="E8" s="78"/>
      <c r="F8" s="78"/>
      <c r="G8" s="78"/>
      <c r="H8" s="78"/>
      <c r="I8" s="78"/>
      <c r="J8" s="79"/>
      <c r="K8" s="79"/>
      <c r="L8" s="1"/>
    </row>
    <row r="9" spans="1:12" ht="15">
      <c r="A9" s="77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1"/>
    </row>
    <row r="10" spans="1:12" ht="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"/>
    </row>
    <row r="11" spans="1:12" ht="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1"/>
    </row>
    <row r="12" spans="1:12" ht="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1"/>
    </row>
    <row r="13" spans="1:12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1"/>
    </row>
    <row r="14" spans="1:12" ht="1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"/>
    </row>
    <row r="15" spans="1:1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mergeCells count="4">
    <mergeCell ref="F3:G3"/>
    <mergeCell ref="A4:E4"/>
    <mergeCell ref="F4:K4"/>
    <mergeCell ref="A2:L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ГУЭИ АК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Валерьевна Маленкова</dc:creator>
  <cp:keywords/>
  <dc:description/>
  <cp:lastModifiedBy>Юлия Овсянникова</cp:lastModifiedBy>
  <cp:lastPrinted>2022-01-13T02:49:08Z</cp:lastPrinted>
  <dcterms:created xsi:type="dcterms:W3CDTF">2018-05-28T03:14:32Z</dcterms:created>
  <dcterms:modified xsi:type="dcterms:W3CDTF">2022-01-13T03:05:11Z</dcterms:modified>
  <cp:category/>
  <cp:version/>
  <cp:contentType/>
  <cp:contentStatus/>
</cp:coreProperties>
</file>