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45" windowWidth="15450" windowHeight="9000" activeTab="0"/>
  </bookViews>
  <sheets>
    <sheet name="Для печати" sheetId="1" r:id="rId1"/>
  </sheets>
  <definedNames>
    <definedName name="Z_7285FFF5_85D3_4E1A_ABF1_D5DF4FE297C4_.wvu.Cols" localSheetId="0" hidden="1">'Для печати'!$T:$AB</definedName>
    <definedName name="Z_7285FFF5_85D3_4E1A_ABF1_D5DF4FE297C4_.wvu.PrintArea" localSheetId="0" hidden="1">'Для печати'!$A$1:$W$239</definedName>
    <definedName name="Z_7285FFF5_85D3_4E1A_ABF1_D5DF4FE297C4_.wvu.PrintTitles" localSheetId="0" hidden="1">'Для печати'!$3:$6</definedName>
    <definedName name="Z_7285FFF5_85D3_4E1A_ABF1_D5DF4FE297C4_.wvu.Rows" localSheetId="0" hidden="1">'Для печати'!$11:$13,'Для печати'!$27:$27,'Для печати'!$35:$35,'Для печати'!$42:$43,'Для печати'!$45:$46,'Для печати'!$48:$48,'Для печати'!$51:$51,'Для печати'!$54:$54,'Для печати'!$56:$56,'Для печати'!$61:$61,'Для печати'!$64:$64,'Для печати'!$80:$80,'Для печати'!$83:$83,'Для печати'!$85:$85,'Для печати'!$89:$89,'Для печати'!$92:$92,'Для печати'!$94:$94,'Для печати'!$96:$96,'Для печати'!$99:$105,'Для печати'!$120:$120,'Для печати'!$125:$127,'Для печати'!$129:$129,'Для печати'!$136:$136,'Для печати'!$139:$139,'Для печати'!$146:$146,'Для печати'!$148:$150,'Для печати'!$156:$156,'Для печати'!$159:$159,'Для печати'!$161:$161,'Для печати'!$163:$164,'Для печати'!$166:$166,'Для печати'!$169:$169,'Для печати'!$194:$228,'Для печати'!$234:$258</definedName>
    <definedName name="Z_CDE09059_8BD8_4D4A_B81B_5670D87601EA_.wvu.Cols" localSheetId="0" hidden="1">'Для печати'!$T:$AB</definedName>
    <definedName name="Z_CDE09059_8BD8_4D4A_B81B_5670D87601EA_.wvu.PrintArea" localSheetId="0" hidden="1">'Для печати'!$A$1:$W$231</definedName>
    <definedName name="Z_CDE09059_8BD8_4D4A_B81B_5670D87601EA_.wvu.PrintTitles" localSheetId="0" hidden="1">'Для печати'!$3:$6</definedName>
    <definedName name="Z_CDE09059_8BD8_4D4A_B81B_5670D87601EA_.wvu.Rows" localSheetId="0" hidden="1">'Для печати'!$11:$13,'Для печати'!$27:$27,'Для печати'!$35:$35,'Для печати'!$42:$43,'Для печати'!$45:$46,'Для печати'!$48:$48,'Для печати'!$51:$51,'Для печати'!$54:$54,'Для печати'!$56:$56,'Для печати'!$61:$61,'Для печати'!$64:$64,'Для печати'!$80:$80,'Для печати'!$83:$83,'Для печати'!$85:$85,'Для печати'!$89:$89,'Для печати'!$92:$92,'Для печати'!$94:$94,'Для печати'!$96:$96,'Для печати'!$99:$105,'Для печати'!$120:$120,'Для печати'!$125:$127,'Для печати'!$129:$129,'Для печати'!$136:$136,'Для печати'!$139:$139,'Для печати'!$146:$146,'Для печати'!$148:$150,'Для печати'!$156:$156,'Для печати'!$159:$159,'Для печати'!$161:$161,'Для печати'!$163:$164,'Для печати'!$166:$166,'Для печати'!$169:$169,'Для печати'!$194:$228,'Для печати'!$234:$258</definedName>
    <definedName name="Z_F899C949_1534_4A0E_86A6_488B147453D4_.wvu.Cols" localSheetId="0" hidden="1">'Для печати'!$T:$AB</definedName>
    <definedName name="Z_F899C949_1534_4A0E_86A6_488B147453D4_.wvu.PrintArea" localSheetId="0" hidden="1">'Для печати'!$A$1:$W$231</definedName>
    <definedName name="Z_F899C949_1534_4A0E_86A6_488B147453D4_.wvu.PrintTitles" localSheetId="0" hidden="1">'Для печати'!$3:$6</definedName>
    <definedName name="Z_F899C949_1534_4A0E_86A6_488B147453D4_.wvu.Rows" localSheetId="0" hidden="1">'Для печати'!$11:$13,'Для печати'!$27:$27,'Для печати'!$35:$35,'Для печати'!$42:$46,'Для печати'!$48:$48,'Для печати'!$51:$51,'Для печати'!$54:$54,'Для печати'!$56:$56,'Для печати'!$61:$61,'Для печати'!$64:$64,'Для печати'!$80:$80,'Для печати'!$83:$83,'Для печати'!$85:$85,'Для печати'!$89:$89,'Для печати'!$92:$92,'Для печати'!$94:$94,'Для печати'!$96:$96,'Для печати'!$99:$105,'Для печати'!$120:$120,'Для печати'!$125:$127,'Для печати'!$129:$129,'Для печати'!$136:$136,'Для печати'!$139:$139,'Для печати'!$146:$146,'Для печати'!$148:$150,'Для печати'!$156:$156,'Для печати'!$159:$159,'Для печати'!$161:$161,'Для печати'!$163:$164,'Для печати'!$166:$166,'Для печати'!$169:$169,'Для печати'!$194:$228,'Для печати'!$234:$258</definedName>
    <definedName name="_xlnm.Print_Titles" localSheetId="0">'Для печати'!$3:$6</definedName>
    <definedName name="_xlnm.Print_Area" localSheetId="0">'Для печати'!$A$1:$W$231</definedName>
  </definedNames>
  <calcPr fullCalcOnLoad="1"/>
</workbook>
</file>

<file path=xl/sharedStrings.xml><?xml version="1.0" encoding="utf-8"?>
<sst xmlns="http://schemas.openxmlformats.org/spreadsheetml/2006/main" count="978" uniqueCount="845">
  <si>
    <t>Постановление администрации города от 20.06.2008 №1759 "Об утверждении плана мероприятий по формированию благоприятных условий для образования и деятельности товариществ собственников жилья в г.Барнауле на 2008-2011гг"</t>
  </si>
  <si>
    <t>регулирование тарифов на перевозки пассажиров и багажа</t>
  </si>
  <si>
    <t>компенсационные выплаты пенсионерам по уплате земельного налога и арендной платы за землю</t>
  </si>
  <si>
    <t xml:space="preserve">капитальный ремонт муниципального жилищного фонда </t>
  </si>
  <si>
    <t>социальная поддержка граждан, больных туберкулезом</t>
  </si>
  <si>
    <t>награды и поощрения администрации города Барнаула</t>
  </si>
  <si>
    <t>проведение конкурсов проектов общегородского значения среди некоммерческих организаций</t>
  </si>
  <si>
    <t>создание музеев городского округа</t>
  </si>
  <si>
    <t>компенсационные выплаты отдельным категориям граждан, осуществившим газификацию домовладений</t>
  </si>
  <si>
    <t>социальная поддержка пенсионеров по старости на проезд в городском пассажирском транспорте</t>
  </si>
  <si>
    <t>субсидии на возмещение недополученных доходов по предоставлению льгот в общественных отделениях бань пенсионерам по возрасту г.Барнаула</t>
  </si>
  <si>
    <t xml:space="preserve">организация профессиональной подготовки (переподготовки) председателей и бухгалтеров ТСЖ </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</si>
  <si>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</si>
  <si>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Реестр расходных обязательств городского округа - города Барнаула Алтайского края</t>
  </si>
  <si>
    <t>3.1.2.</t>
  </si>
  <si>
    <t>3.4.27.</t>
  </si>
  <si>
    <t>финансирование муниципальных учреждений</t>
  </si>
  <si>
    <t>участие в предупреждении и ликвидации последствий чрезвычайных ситуаций в границах городского округа</t>
  </si>
  <si>
    <t>3.1.45.</t>
  </si>
  <si>
    <t>3.1.46.</t>
  </si>
  <si>
    <t>3.1.17.</t>
  </si>
  <si>
    <t>3.1.18.</t>
  </si>
  <si>
    <t>обеспечение первичных мер пожарной безопасности в границах городского округа</t>
  </si>
  <si>
    <t>п.8 прил.</t>
  </si>
  <si>
    <t>п.1.11.</t>
  </si>
  <si>
    <t>обслуживание муниципального долга</t>
  </si>
  <si>
    <t xml:space="preserve">06.10.2003
</t>
  </si>
  <si>
    <t xml:space="preserve">01.01.2006,
01.01.2006  </t>
  </si>
  <si>
    <t>ст.7</t>
  </si>
  <si>
    <t xml:space="preserve"> п.13         </t>
  </si>
  <si>
    <t xml:space="preserve"> 01.01.2008   </t>
  </si>
  <si>
    <t>ст.5</t>
  </si>
  <si>
    <t xml:space="preserve">ст.4.  </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</si>
  <si>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РФ» </t>
  </si>
  <si>
    <t xml:space="preserve">Постановление правительства РФ от 19.04.2007 №242"Об утверждении правил распределения и предоставления в 2007 году из федерального бюджета бюджетам субъектов Росиийской Федерации субсидий на обеспечение автомобильными дорогами новых микрорайонов массовой малоэтажной и многоквартирной застройки"
</t>
  </si>
  <si>
    <t>Распоряжение Правительства Российской Федерации от 06.09.2007 №1178-р</t>
  </si>
  <si>
    <t>3.1.47.</t>
  </si>
  <si>
    <t xml:space="preserve">
</t>
  </si>
  <si>
    <t>06.10.2003 12.06.2002</t>
  </si>
  <si>
    <t xml:space="preserve"> 01.01.2006,
01.01.2006</t>
  </si>
  <si>
    <t>ст.16,ч.1, п.31</t>
  </si>
  <si>
    <t>п.5,
 п.5</t>
  </si>
  <si>
    <t>14.09.2006-31.12.2007
01.01.2008</t>
  </si>
  <si>
    <t>12.01.1995
24.11.1995</t>
  </si>
  <si>
    <t>3.4.</t>
  </si>
  <si>
    <t>3.4.2.</t>
  </si>
  <si>
    <t>ст.9</t>
  </si>
  <si>
    <t>3.4.14.</t>
  </si>
  <si>
    <t>3.4.17.</t>
  </si>
  <si>
    <t>3.4.18.</t>
  </si>
  <si>
    <t>3.4.19.</t>
  </si>
  <si>
    <t>п.10</t>
  </si>
  <si>
    <t xml:space="preserve">п.3.2.           </t>
  </si>
  <si>
    <t>Приложение к постановле-
нию</t>
  </si>
  <si>
    <t>** - В соответствии с Федеральным законом от 29.12.2006 № 258-ФЗ полномочие утрачивает силу с 1 января 2008 года</t>
  </si>
  <si>
    <t>* - В соответствии с Федеральным законом от 29.12.2006 № 258-ФЗ полномочие вступает в силу с 1 января 2008 года</t>
  </si>
  <si>
    <t>ИТОГО расходные обязательства городского округа</t>
  </si>
  <si>
    <t>п.4</t>
  </si>
  <si>
    <t>Постановление  главы города Барнаула от 20.12.2007 №3981 "О выделении единовременной материальной помощи"</t>
  </si>
  <si>
    <t xml:space="preserve"> 06.10.2003</t>
  </si>
  <si>
    <t>Федеральный Закон от 06.10.2003 №131-ФЗ "Об общих принципах организации местного самоуправления в РФ"
Федеральный Закон от 02.03.2007 №25-ФЗ "О муниципальной службе в РФ"</t>
  </si>
  <si>
    <t>Рз-10, Прз-03</t>
  </si>
  <si>
    <t>оказание материальной помощи</t>
  </si>
  <si>
    <t>19.04.2007
06.09.2007</t>
  </si>
  <si>
    <t>Рз-04,             Прз-08</t>
  </si>
  <si>
    <t>строительство дорог кварталов 2000, 2001</t>
  </si>
  <si>
    <t>ст.3, п.1</t>
  </si>
  <si>
    <t>Рз-10                      Пз-03</t>
  </si>
  <si>
    <t>обеспечение мер социальной поддержки педагогическим работникам образовательных учреждений, работающим и проживающим в сельской местности</t>
  </si>
  <si>
    <t>содержание финорганов</t>
  </si>
  <si>
    <t>3.4.30.</t>
  </si>
  <si>
    <t>кредиторская задолженность</t>
  </si>
  <si>
    <t>3.4.29.</t>
  </si>
  <si>
    <t>на осуществление деятельности по опеке и попечительству над детьми-сиротами и детьми, оставшимися без попечения родителей</t>
  </si>
  <si>
    <t>3.4.26.</t>
  </si>
  <si>
    <t>3.4.25.</t>
  </si>
  <si>
    <t>3.4.24.</t>
  </si>
  <si>
    <t>п.3</t>
  </si>
  <si>
    <t>3.4.22.</t>
  </si>
  <si>
    <t>3.4.21.</t>
  </si>
  <si>
    <t>3.4.20.</t>
  </si>
  <si>
    <t>Федеральный закон от 06 октября 2003 года № 131-ФЗ «Об общих принципах организации местного самоуправления в Российской Федерации»</t>
  </si>
  <si>
    <t>доплата к пенсии муниципальным служащим</t>
  </si>
  <si>
    <t>поддержка молодых семей</t>
  </si>
  <si>
    <t>3.4.16.</t>
  </si>
  <si>
    <t>п.2</t>
  </si>
  <si>
    <t>3.4.15.</t>
  </si>
  <si>
    <t>денежные выплаты медицинскому персоналу фельдшерско-акушерских пунктов, учреждений и подразделений скорой медицинской помощи муниципальной системы здравоохранения</t>
  </si>
  <si>
    <t>п.4.4                              п.19</t>
  </si>
  <si>
    <t>расходы на выплату денежной компенсации Почетным гражданам г.Барнаула, лицам, награжденным памятным знаком "За заслуги в развитии г.Барнаула"</t>
  </si>
  <si>
    <t>3.4.13.</t>
  </si>
  <si>
    <t>3.4.12.</t>
  </si>
  <si>
    <t>Федеральный закон от 17.07.2007 № 132-ФЗ  "О внесении изменений в Федеральный закон" О Федеральном бюджете на 2007 год"</t>
  </si>
  <si>
    <t>3.4.11.</t>
  </si>
  <si>
    <t>3.4.10.</t>
  </si>
  <si>
    <t>Приложение к распоряжению п.35</t>
  </si>
  <si>
    <t xml:space="preserve">Распоряжение   Администрации   Алтайского   края   от   30.08.2007   
№  415-р </t>
  </si>
  <si>
    <t>п.9, ч.1, ст.17</t>
  </si>
  <si>
    <t>Рз-05                   Прз-01</t>
  </si>
  <si>
    <t>капитальный ремонт многоквартирных домов и переселение граждан из аварийного жилищного фонда</t>
  </si>
  <si>
    <t>3.4.9.</t>
  </si>
  <si>
    <t>Решение БГД от 25.11.2005 №224 "Об утверждении Положения о порядке участия межмуниципального образования городского округа - города Барнаула Алтайского края в организациях межмуниципального сотрудничества"</t>
  </si>
  <si>
    <t>участие муниципального образования в организации межмуниципального сотрудничества</t>
  </si>
  <si>
    <t>3.4.8.</t>
  </si>
  <si>
    <t>п.14</t>
  </si>
  <si>
    <t>п.5</t>
  </si>
  <si>
    <t>обеспечение жильем ветеранов, инвалидов и семей, имеющих детей инвалидов</t>
  </si>
  <si>
    <t>3.4.7.</t>
  </si>
  <si>
    <t>3.4.6.</t>
  </si>
  <si>
    <t>3.4.5.</t>
  </si>
  <si>
    <t>3.4.4.</t>
  </si>
  <si>
    <t>3.4.3.</t>
  </si>
  <si>
    <t xml:space="preserve">внедрение инновационных образовательных программ в муниципальных общеобразовательных учреждениях </t>
  </si>
  <si>
    <t>3.4.1.</t>
  </si>
  <si>
    <t>РГ-Г</t>
  </si>
  <si>
    <t>ст.3</t>
  </si>
  <si>
    <t>п.1,ст.1</t>
  </si>
  <si>
    <t>ст.19,п.7</t>
  </si>
  <si>
    <t>Рз-03                       Прз-10</t>
  </si>
  <si>
    <t>на организацию тушения пожаров</t>
  </si>
  <si>
    <t>3.3.18.</t>
  </si>
  <si>
    <t>ст.3, п.2</t>
  </si>
  <si>
    <t>Закон Алтайского края от 29.12.2005 №139-ЗС "О внесении изменений в законодательные акты Алтайского края"</t>
  </si>
  <si>
    <t>ст.19, п.7</t>
  </si>
  <si>
    <t xml:space="preserve">обеспечение мер социальной поддержки отдельных категорий граждан, работающих и проживающих в сельской местности </t>
  </si>
  <si>
    <t>3.3.17.</t>
  </si>
  <si>
    <t>ст.2, п.1</t>
  </si>
  <si>
    <t>Рз-04           Прз-08</t>
  </si>
  <si>
    <t>обеспечение равной доступности  услуг общественного транспорта</t>
  </si>
  <si>
    <t>3.3.15.</t>
  </si>
  <si>
    <t>3.3.14.</t>
  </si>
  <si>
    <t>3.3.13.</t>
  </si>
  <si>
    <t>3.3.12.</t>
  </si>
  <si>
    <t xml:space="preserve"> 01.01.2006</t>
  </si>
  <si>
    <t>3.3.11.</t>
  </si>
  <si>
    <t>3.3.10.</t>
  </si>
  <si>
    <t>ст. 4</t>
  </si>
  <si>
    <t>3.3.9.</t>
  </si>
  <si>
    <t>3.3.8.</t>
  </si>
  <si>
    <t>ст. 5</t>
  </si>
  <si>
    <t>3.3.7.</t>
  </si>
  <si>
    <t>ст.4</t>
  </si>
  <si>
    <t>15.11.1997
28.03.2005</t>
  </si>
  <si>
    <t>3.3.6.</t>
  </si>
  <si>
    <t>3.3.5.</t>
  </si>
  <si>
    <t>3.3.4.</t>
  </si>
  <si>
    <t xml:space="preserve">п1, ст. 1                                                                                                                                                                                                                    </t>
  </si>
  <si>
    <t>3.3.3.</t>
  </si>
  <si>
    <t>3.3.2.</t>
  </si>
  <si>
    <t>3.3.1.</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</si>
  <si>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</si>
  <si>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</si>
  <si>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3.3.</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</si>
  <si>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</si>
  <si>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3.2.</t>
  </si>
  <si>
    <t>создание условий для деятельности добровольных формирований населения по охране общественного порядка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</si>
  <si>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</si>
  <si>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РГ-А-4300</t>
  </si>
  <si>
    <t>организация и осуществление мероприятий по работе с детьми и молодежью в городском округе</t>
  </si>
  <si>
    <t>3.1.43.</t>
  </si>
  <si>
    <t>Рз-01
Прз-14</t>
  </si>
  <si>
    <t>РГ-А-4200</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</si>
  <si>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</si>
  <si>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3.1.42.</t>
  </si>
  <si>
    <t>осуществление мероприятий по обеспечению безопасности людей на водных объектах, охране их жизни и здоровья</t>
  </si>
  <si>
    <t>3.1.41.</t>
  </si>
  <si>
    <t>РГ-А-4000</t>
  </si>
  <si>
    <t>3.1.40.</t>
  </si>
  <si>
    <t>создание, развитие и обеспечение охраны лечебно-оздоровительных местностей и курортов местного значения на территории городского округа</t>
  </si>
  <si>
    <t>3.1.39.</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</si>
  <si>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</si>
  <si>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3.1.38.</t>
  </si>
  <si>
    <t>РГ-А-3700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</si>
  <si>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</si>
  <si>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3.1.37.</t>
  </si>
  <si>
    <t>РГ-А-3600</t>
  </si>
  <si>
    <t>организация освещения улиц и установки указателей с названиями улиц и номерами домов</t>
  </si>
  <si>
    <t>3.1.36.</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</si>
  <si>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</si>
  <si>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3.1.35.</t>
  </si>
  <si>
    <t>РГ-А-3400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</si>
  <si>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</si>
  <si>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3.1.34.</t>
  </si>
  <si>
    <t>РГ-А-3300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</si>
  <si>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</si>
  <si>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3.1.33.</t>
  </si>
  <si>
    <t>РГ-А-3200</t>
  </si>
  <si>
    <t>организация сбора, вывоза, утилизации и переработки бытовых и промышленных отходов</t>
  </si>
  <si>
    <t>3.1.32.</t>
  </si>
  <si>
    <t>РГ-А-3100</t>
  </si>
  <si>
    <t>организация ритуальных услуг и содержание мест захоронения</t>
  </si>
  <si>
    <t>3.1.31.</t>
  </si>
  <si>
    <t>РГ-А-3000</t>
  </si>
  <si>
    <t>формирование муниципального архива</t>
  </si>
  <si>
    <t>3.1.30.</t>
  </si>
  <si>
    <t>опека и попечительство**</t>
  </si>
  <si>
    <t>3.1.29.</t>
  </si>
  <si>
    <t>п.3.1.5</t>
  </si>
  <si>
    <t>РГ-А-2800</t>
  </si>
  <si>
    <t>создание условий для массового отдыха жителей городского округа и организация обустройства мест массового отдыха населения</t>
  </si>
  <si>
    <t>3.1.28.</t>
  </si>
  <si>
    <t>РГ-А-2700</t>
  </si>
  <si>
    <t>3.1.27.</t>
  </si>
  <si>
    <t>РГ-А-2600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</si>
  <si>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</si>
  <si>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</si>
  <si>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</si>
  <si>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3.1.25.</t>
  </si>
  <si>
    <t>РГ-А-2400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</si>
  <si>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</si>
  <si>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3.1.24.</t>
  </si>
  <si>
    <t>РГ-А-2300</t>
  </si>
  <si>
    <t>создание условий для организации досуга и обеспечения жителей городского округа услугами организаций культуры</t>
  </si>
  <si>
    <t>3.1.23.</t>
  </si>
  <si>
    <t>РГ-А-2200</t>
  </si>
  <si>
    <t>3.1.22.</t>
  </si>
  <si>
    <t>РГ-А-2100</t>
  </si>
  <si>
    <t>3.1.21.</t>
  </si>
  <si>
    <t xml:space="preserve"> 01.01.2005 </t>
  </si>
  <si>
    <t>РГ-А-2000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</si>
  <si>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</si>
  <si>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3.1.20.</t>
  </si>
  <si>
    <t>РГ-А-1900</t>
  </si>
  <si>
    <t>организация мероприятий по охране окружающей среды в границах городского округа</t>
  </si>
  <si>
    <t>3.1.19.</t>
  </si>
  <si>
    <t>РГ-А-1800</t>
  </si>
  <si>
    <t>п.4.1</t>
  </si>
  <si>
    <t>Постановление Администрации Алтайского края от 21.02.2001 "119 "Об утверждении Устава государственного учреждения "Главное управление внутренних дел Алтайского края"</t>
  </si>
  <si>
    <t>Рз-03,
Прз-02</t>
  </si>
  <si>
    <t>РГ-А-1700</t>
  </si>
  <si>
    <t>3.1.16.</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</si>
  <si>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</si>
  <si>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3.1.15.</t>
  </si>
  <si>
    <t xml:space="preserve"> ст.16, ч.1, п.7</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</si>
  <si>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</si>
  <si>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</si>
  <si>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3.1.14.</t>
  </si>
  <si>
    <t>РГ-А-1300</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</si>
  <si>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</si>
  <si>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3.1.13.</t>
  </si>
  <si>
    <t xml:space="preserve">  06.10.2003</t>
  </si>
  <si>
    <t>РГ-А-1200</t>
  </si>
  <si>
    <t>3.1.12.</t>
  </si>
  <si>
    <t>РГ-А-1100</t>
  </si>
  <si>
    <t>организация в границах городского округа электро-, тепло-, газо- и водоснабжения населения, водоотведения, снабжения населения топливом</t>
  </si>
  <si>
    <t>3.1.11.</t>
  </si>
  <si>
    <t>РГ-А-1000</t>
  </si>
  <si>
    <t>3.1.10.</t>
  </si>
  <si>
    <t>установление, изменение и отмена местных налогов и сборов городского округа</t>
  </si>
  <si>
    <t>3.1.9.</t>
  </si>
  <si>
    <t>формирование, утверждение, исполнение бюджета городского округа и контроль за исполнением данного бюджета</t>
  </si>
  <si>
    <t>3.1.8.</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</si>
  <si>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</si>
  <si>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3.1.7.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</si>
  <si>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</si>
  <si>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3.1.6.</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</si>
  <si>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</si>
  <si>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3.1.5.</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</si>
  <si>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</si>
  <si>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</si>
  <si>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3.1.4.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</si>
  <si>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</si>
  <si>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3.1.3.</t>
  </si>
  <si>
    <t>РГ-А-0100</t>
  </si>
  <si>
    <t>финансирование расходов на содержание органов местного самоуправления городских округов</t>
  </si>
  <si>
    <t>3.1.1.</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</si>
  <si>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</si>
  <si>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</si>
  <si>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3.1.</t>
  </si>
  <si>
    <t>РГ</t>
  </si>
  <si>
    <t>Расходные обязательства городских округов</t>
  </si>
  <si>
    <t>3.</t>
  </si>
  <si>
    <t>гр.18</t>
  </si>
  <si>
    <t>гр.17</t>
  </si>
  <si>
    <t>гр.16</t>
  </si>
  <si>
    <t>гр.15</t>
  </si>
  <si>
    <t>гр.14</t>
  </si>
  <si>
    <t>гр.13</t>
  </si>
  <si>
    <t>гр.12</t>
  </si>
  <si>
    <t>гр.11</t>
  </si>
  <si>
    <t>гр.10</t>
  </si>
  <si>
    <t>гр.9</t>
  </si>
  <si>
    <t>гр.8</t>
  </si>
  <si>
    <t>гр.7</t>
  </si>
  <si>
    <t>гр.6</t>
  </si>
  <si>
    <t>гр.5</t>
  </si>
  <si>
    <t>гр.4</t>
  </si>
  <si>
    <t>гр.3</t>
  </si>
  <si>
    <t>гр.2</t>
  </si>
  <si>
    <t>гр.1</t>
  </si>
  <si>
    <t>гр.0</t>
  </si>
  <si>
    <t>фактически исполнено</t>
  </si>
  <si>
    <t>План</t>
  </si>
  <si>
    <t>Дата вступления в силу и срок действия</t>
  </si>
  <si>
    <t>Номер статьи, части, пункта, подпункта, абзаца</t>
  </si>
  <si>
    <t>Наименование и реквизиты нормативного правового акта</t>
  </si>
  <si>
    <t>Нормативные правовые акты, договоры, соглашения муниципальных образований</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</si>
  <si>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</si>
  <si>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</si>
  <si>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Объем средств на исполнение расходного обязательства по всем муниципальным образованиям (тыс.рублей)</t>
  </si>
  <si>
    <t>Нормативное правовое регулирование, определяющее финансовое обеспечение и порядок расходования средств</t>
  </si>
  <si>
    <t>Код  бюджет-ной классифи-кации (Рз, Прз)</t>
  </si>
  <si>
    <t>Наименование вопроса местного значения, расходного обязательства</t>
  </si>
  <si>
    <t>тыс.руб.</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</si>
  <si>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</si>
  <si>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п.1.3</t>
  </si>
  <si>
    <t>Федеральный Закон от 06.10.2003 №131-ФЗ "Об общих принципах организации местного самоуправления в Российской Федерации"</t>
  </si>
  <si>
    <t>п 3.1.1</t>
  </si>
  <si>
    <t>ст 87. гл.9</t>
  </si>
  <si>
    <t>Закон Алтайского края от 14.09.2006 №93-ЗС"О наделении органов местного самоуправления государственными полномочиями по организации тушения пожаров",
Закон Алтайского края от 25.12.2007 № 146-ЗС  "О признании утратившим силу  Закона Алтайского края от 14.09.2006 №93-ЗС"О наделении органов местного самоуправления государственными полномочиями по организации тушения пожаров"</t>
  </si>
  <si>
    <t>01.01.2006-31.12.2007
01.01.2008</t>
  </si>
  <si>
    <t>Решение БГД от 24.03.2006 №319 "О порядке реализации государственных полномочий по организации тушения пожаров",
Решение БГД от 01.02.2008 №711 "О признании утратившим силу Решения БГД от 24.03.2006 №319 "О порядке реализации государственных полномочий по организации тушения пожаров"</t>
  </si>
  <si>
    <t>27.10.2005-12.12.2007</t>
  </si>
  <si>
    <t>Рз-01,Пр-14</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</si>
  <si>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</si>
  <si>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</si>
  <si>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ст. 16</t>
  </si>
  <si>
    <t>01.01.2006
05.04.2006</t>
  </si>
  <si>
    <t xml:space="preserve">01.01.2005
</t>
  </si>
  <si>
    <t>Решение БГД от 24.03.2006 №318 "О порядке реализации государственных полномочий по предоставлению мер социальной поддержки отдельным категориям граждан, работающим и проживающим в сельской местности"</t>
  </si>
  <si>
    <t>Постановление главы города  от 01.06.2007 № 1644 "Об утверждении порядка учета и распределения финансовых средств  на осуществление  расходов по обеспечению равной доступности услуг общественного транспорта для отдельных категорий граждан"</t>
  </si>
  <si>
    <t>п.2.</t>
  </si>
  <si>
    <t>реформирование муниципальных финансов (город)</t>
  </si>
  <si>
    <t>3.4.28.</t>
  </si>
  <si>
    <t>ст.20</t>
  </si>
  <si>
    <t>расходы на предоставление грантов главы города по содержанию многоквартирных жилых домов, и благоустройству придомовых территорий</t>
  </si>
  <si>
    <t>3.4.31.</t>
  </si>
  <si>
    <t>3.4.32.</t>
  </si>
  <si>
    <t>3.4.33.</t>
  </si>
  <si>
    <t>проведение общегородских мероприятий в области коммунального хозяйства</t>
  </si>
  <si>
    <t>социальная поддержка отдельных категорий ветеранов г.Барнаула</t>
  </si>
  <si>
    <t xml:space="preserve">Решение БГД от 28.09.2005 №190 "Об утверждении Положения об организации охраны общественного порядка на территории горда Барнаула",
</t>
  </si>
  <si>
    <t xml:space="preserve">01.01.2006,
</t>
  </si>
  <si>
    <t>Решение Барнаульской городской Думы от 27.10.2005 №218 "Об утверждении Комплексной программы "Реформирование муниципальных финансов г.Барнаула в 2005-2007г.г." (в ред. от 15.06.2007 №518)</t>
  </si>
  <si>
    <t xml:space="preserve">Решение БГД от 28.03.2008 №728 "О порядке реализации государственных полномочий в сфере организации и осуществления деятельности по опеке и попечительству" </t>
  </si>
  <si>
    <t xml:space="preserve"> 01.01.2008</t>
  </si>
  <si>
    <t xml:space="preserve">владение, пользование и распоряжение имуществом, находящимся в муниципальной собственности городского округа </t>
  </si>
  <si>
    <t xml:space="preserve">организация охраны общественного порядка на территории городского округа </t>
  </si>
  <si>
    <t>п.2, ст.16.1.</t>
  </si>
  <si>
    <t>п.3, ст.1</t>
  </si>
  <si>
    <t xml:space="preserve">ст.17, ч.1, п.6
</t>
  </si>
  <si>
    <t xml:space="preserve">ст.17, ч.1, п.7
</t>
  </si>
  <si>
    <t>3.4.35</t>
  </si>
  <si>
    <t>Федеральный Закон от
 06.10. 2003 №131-ФЗ "Об общих принципах организации местного самоуправления в Российской Федерации"</t>
  </si>
  <si>
    <t>Федеральный Закон от
 06.10. 2003
 №131-ФЗ "Об общих принципах организации местного самоуправления в Российской Федерации"</t>
  </si>
  <si>
    <t>Федеральный закон от 
06.10. 2003
 № 131-ФЗ «Об общих принципах организации местного самоуправления в Российской Федерации»</t>
  </si>
  <si>
    <t xml:space="preserve">ст.16, ч.1,п.4
</t>
  </si>
  <si>
    <t>ст.16, ч.1,п.8</t>
  </si>
  <si>
    <t>ст.16,ч.1,
п.10</t>
  </si>
  <si>
    <t>ст.16,ч.1,
п.16</t>
  </si>
  <si>
    <t>ст.16,ч.1,
п.17</t>
  </si>
  <si>
    <t>ст.16,ч.1,
п.19</t>
  </si>
  <si>
    <t>ст.16,ч.1,
п.23</t>
  </si>
  <si>
    <t>ст.16,ч.1,
п.25</t>
  </si>
  <si>
    <t xml:space="preserve">  01.01.2008</t>
  </si>
  <si>
    <t>Федеральный закон от 
06.10. 2003 
 №131-ФЗ «Об общих принципах организации местного самоуправления в Российской Федерации»</t>
  </si>
  <si>
    <t>ст.16, ч.1, п.7.1</t>
  </si>
  <si>
    <t>ст.16,ч.1,
п.11</t>
  </si>
  <si>
    <t>ст.16,ч.1,
п.15</t>
  </si>
  <si>
    <t>ст.16,ч.1,
п.18</t>
  </si>
  <si>
    <t>ст.16,ч.1,
п.20</t>
  </si>
  <si>
    <t>ст.16,ч.1,
п.22</t>
  </si>
  <si>
    <t>п.4.1.</t>
  </si>
  <si>
    <t>ст.16,ч.1,
п.14</t>
  </si>
  <si>
    <t>ст.16,ч.1,
п.26</t>
  </si>
  <si>
    <t>ст.16,ч.1,
п.27</t>
  </si>
  <si>
    <t>ст.16,ч.1,
п.28</t>
  </si>
  <si>
    <t>ст.16,ч.1,
п.33</t>
  </si>
  <si>
    <t>ст.16,ч.1,
п.34</t>
  </si>
  <si>
    <t xml:space="preserve">ст.17, ч.1,
п.4.1
</t>
  </si>
  <si>
    <t>ст.16,ч.1,
п.26.1</t>
  </si>
  <si>
    <t>ст.16,ч.1,
п.29</t>
  </si>
  <si>
    <t xml:space="preserve">ст.1, п1                                                                                                                                                                                                                    </t>
  </si>
  <si>
    <t>ст.1, п.2</t>
  </si>
  <si>
    <t>Решение БГД от 27.02.2006 №290 "О порядке реализации государственных полномочий по лицензированию розничной продажи алкогольной продукции"</t>
  </si>
  <si>
    <t xml:space="preserve">ст.17, ч.1,п.9  
</t>
  </si>
  <si>
    <t>ст.20,п.5</t>
  </si>
  <si>
    <t xml:space="preserve">ст.20, п. 5 </t>
  </si>
  <si>
    <t>ст.20, п. 5</t>
  </si>
  <si>
    <t>ст.16.1,п.1</t>
  </si>
  <si>
    <t>ст.16.1, ч.1, п.5</t>
  </si>
  <si>
    <t>ст.17,п.9</t>
  </si>
  <si>
    <t>ст.8, п.1</t>
  </si>
  <si>
    <t>Федеральный закон от
 06.10. 2003
 № 131-ФЗ «Об общих принципах организации местного самоуправления в Российской Федерации», Федеральный закон от 12.06.2002    №67-ФЗ "Об основных гарантиях избирательных прав и права на участие в референдуме граждан Российской Федерации"</t>
  </si>
  <si>
    <t xml:space="preserve">Решение БГД от 28.09.2005 №188 "Об утверждении Положения об организации архивного дела на территории города Барнаула"
</t>
  </si>
  <si>
    <t>компенсация расходов на оплату коммунальных услуг</t>
  </si>
  <si>
    <t>п.5.3.</t>
  </si>
  <si>
    <t xml:space="preserve"> 31.10.2008</t>
  </si>
  <si>
    <t>01.01.2006
22.01.2010</t>
  </si>
  <si>
    <t>гл.3, ст.29, п 6.2</t>
  </si>
  <si>
    <t>01.01.2008
01.01.2008</t>
  </si>
  <si>
    <t>ст.7
п.2</t>
  </si>
  <si>
    <t xml:space="preserve">    п.2,    п.5. приложения</t>
  </si>
  <si>
    <t>ст.16, ч.1, 
п. 9</t>
  </si>
  <si>
    <t xml:space="preserve">п.10 </t>
  </si>
  <si>
    <t>ст.8</t>
  </si>
  <si>
    <t>гл.9,ст.29, п.1, аб.3</t>
  </si>
  <si>
    <t>ст.29, ч.1,
п.6.1</t>
  </si>
  <si>
    <t xml:space="preserve">п.3
п.1       </t>
  </si>
  <si>
    <t>ст.8, п.2.</t>
  </si>
  <si>
    <t>ст.1, п.1</t>
  </si>
  <si>
    <t>3.4.23.</t>
  </si>
  <si>
    <t>01.01.2006
 01.01.2006
19.03.2009
22.01.2010</t>
  </si>
  <si>
    <t>Решение БГД от 28.09.2005 №189 "Об утверждении Положения об организации и осуществлении мероприятий по мобилизационной подготовке муниципальных предприятий и учреждений, находящихся на территории города Барнаула"</t>
  </si>
  <si>
    <t xml:space="preserve">Решение БГД от 29.08.2006 №408 "Об утверждении Положение об организации мероприятий по обеспечению безопасности людей на водных объектах, охране их жизни и здоровья"
</t>
  </si>
  <si>
    <t xml:space="preserve">
(2013)
бюджет</t>
  </si>
  <si>
    <t xml:space="preserve">ст.9, ч.1,
 п. 6 </t>
  </si>
  <si>
    <t>ст.5, п.6</t>
  </si>
  <si>
    <t xml:space="preserve">ст.4, п.1,абз.4   </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</si>
  <si>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на компенсацонные выплаты за книгоиздательскую продукцию,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</si>
  <si>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ст.26.3., п.2, пп.13; гл.3, ст.29 п.1, пп.6.1.</t>
  </si>
  <si>
    <t>гл.3,ст.29, п.1,пп.6.2</t>
  </si>
  <si>
    <t xml:space="preserve">гл.3,ст.29, п.1,пп.6.2 </t>
  </si>
  <si>
    <t>компенсационные  выплаты на питание обучающимся в муниципальных общеобразовательных учреждениях, нуждающимся в социальной поддержке</t>
  </si>
  <si>
    <t>гл.3, ст.29,п.2</t>
  </si>
  <si>
    <t xml:space="preserve">ст.1, п.1                                                                                                                                                                                                                    </t>
  </si>
  <si>
    <t>содержание ребенка в семье опекуна (попечителя) и приемной семье, а также на вознаграждение, причитающееся приемному родителю</t>
  </si>
  <si>
    <t>ст.1, п.3</t>
  </si>
  <si>
    <t xml:space="preserve">ежемесячное денежное вознаграждение за классное руководство в муниципальных образовательных учреждениях </t>
  </si>
  <si>
    <t>п.1;
п.1</t>
  </si>
  <si>
    <t xml:space="preserve">выплата компенсации части родительской платы за содержание ребенка в муниципальных образовательных организациях, реализующих основную общеобразовательную программу дошкольного образования </t>
  </si>
  <si>
    <t>п.1
ст.1</t>
  </si>
  <si>
    <t>гл.4, ст.18, 5 абз.</t>
  </si>
  <si>
    <t xml:space="preserve">ст. 8,  п.9.2;  
</t>
  </si>
  <si>
    <t>ст. 8,  п.9.1, 9.2;  
ст.1, п 1</t>
  </si>
  <si>
    <t>ст.16, ч.1, п.3
 ст. 20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</si>
  <si>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</si>
  <si>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Решение БГД от 29.10.2010 №384 "Об утверждении Положения о порядке и условиях предоставления в 2010 году единовременной выплаты на ремонт жилья инвалидам и участникам Великой Отечественной войны, членам семей погибших (умерших) инвалидов и участников Великой Отечественной войны 1941-1945 годов"</t>
  </si>
  <si>
    <t>п.16</t>
  </si>
  <si>
    <t>п.5.2.</t>
  </si>
  <si>
    <t>муниципальные гарантии</t>
  </si>
  <si>
    <t>3.4.35.</t>
  </si>
  <si>
    <t>ст.17            п.9</t>
  </si>
  <si>
    <t>3.1.44.</t>
  </si>
  <si>
    <t>расчет субсидий на оплату жилого помещения и коммунальных услуг и орнанизация предоставления субсидий гражданам, имеющим право на их получение в соответствии с жилищным законодательством**</t>
  </si>
  <si>
    <t>3.4.36.</t>
  </si>
  <si>
    <t>организация и осуществление мероприятий по мобильной подготовке муниципальных предприятий и учреждений, находящихся на территории городского округа</t>
  </si>
  <si>
    <t xml:space="preserve">услуги социального такси </t>
  </si>
  <si>
    <t>оказание специализированной медицинской помощи в краевых специализированных центрах, отделениях(лабораториях) муниципальных организаций здравоохранения г.Барнаула</t>
  </si>
  <si>
    <t>функционирование административных комиссий при местных администрациях</t>
  </si>
  <si>
    <t xml:space="preserve"> лицензирование розничной продажи алкогольной продукции</t>
  </si>
  <si>
    <t xml:space="preserve"> государственную регистрацию актов гражданского состояния за счет Федерального фонда компенсаций</t>
  </si>
  <si>
    <t xml:space="preserve"> функционирование комиссий по делам несовершеннолетних и защите их прав</t>
  </si>
  <si>
    <t xml:space="preserve"> компенсация затрат родителей (законных представителей) на воспитание и обучение детей-инвалидов на дому</t>
  </si>
  <si>
    <t xml:space="preserve"> обеспечение деятельности образовательных учреждений для детей-сирот и детей, оставшихся без попечения родителей, и образовательных учреждений для детей, нуждающихся в психолого-педагогической  и медико-социальной помощи, отнесенных федеральным законом к ведению субъектов РФ</t>
  </si>
  <si>
    <t xml:space="preserve"> обеспечение деятельности в специальных (коррекционных) образовательных учреждениях для обучающихся и воспитанников с ограниченными возможностями здоровья, отнесенных  федеральным законом к ведению субъектов РФ</t>
  </si>
  <si>
    <t>Федеральный закон от 
06.10. 2003
 №131-ФЗ «Об общих принципах организации местного самоуправления в Российской Федерации»</t>
  </si>
  <si>
    <t>Федеральный закон от
 06.10. 2003 
 №131-ФЗ «Об общих принципах организации местного самоуправления в Российской Федерации»</t>
  </si>
  <si>
    <t>Федеральный закон от
 06.10. 2003
 №131-ФЗ «Об общих принципах организации местного самоуправления в Российской Федерации»</t>
  </si>
  <si>
    <t xml:space="preserve">  Федеральный закон от
 06.10 2003 
 №131-ФЗ «Об общих принципах организации местного самоуправления в Российской Федерации»</t>
  </si>
  <si>
    <t>Федеральный закон от
 06.10. 2003 
 №131-ФЗ 
« Об общих принципах организации местного самоуправления в Российской Федерации»</t>
  </si>
  <si>
    <t>Закон Алтайского края  от 06.09.2007 №77-ЗС "О наделении органов местного самоуправления государственными полномочиями по предоставлению компенсационных выплат на питание обучающимся в муниципальных общеобразовательных учреждениях, нуждающимся в социальной поддержке"</t>
  </si>
  <si>
    <t>Решение БГД от 22.05.2008 №770 "О порядке реализации государственных полномочий по регулированию тарифов на перевозки пассажиров и багажа всеми видами общественного транспорта"</t>
  </si>
  <si>
    <t>капитальный ремонт многоквартирных домов в рамках реализация ФЗ от 21.07.07    № 185-ФЗ (средства городского бюджета)</t>
  </si>
  <si>
    <t>капитальный ремонт многоквартирных домов  в рамках реализация ФЗ от 21.07.07  №185-ФЗ (средства краевого бюджета)</t>
  </si>
  <si>
    <t>капитальный ремонт многоквартирных домов в рамках реализация ФЗ от 21.07.07  № 185-ФЗ (средства Фонда)</t>
  </si>
  <si>
    <t>Федеральный закон от 21.12.1996 №159-ФЗ "О дополнительных гарантиях по социальной поддержке детей-сирот и детей, оставшихся без попечения родителей"</t>
  </si>
  <si>
    <t>Н.Н.Бения</t>
  </si>
  <si>
    <t>Федеральный Закон от
 06.10. 2003 №131-ФЗ "Об общих принципах организации местного самоуправления в Российской Федерации",
Федеральный Закон от 02.03.2007 №25-ФЗ "О муниципальной службе в Российской Федерации"</t>
  </si>
  <si>
    <t xml:space="preserve">воспитание и обучение детей-инвалидов в дошкольных учреждениях </t>
  </si>
  <si>
    <t xml:space="preserve"> 06.10.2003 21.07.2007</t>
  </si>
  <si>
    <t>ст.20,  п.2</t>
  </si>
  <si>
    <t>п.3,
п.4.1,
р.5
приложение</t>
  </si>
  <si>
    <t>01.01.2006,
01.01.2006,
19.03.2009,
22.01.2010                                                                                                                                                                                                       16.10.2008                                                                                                                                                                                                    29.07.2010</t>
  </si>
  <si>
    <t>приложение
п.4.1.
р.5
приложение
п.6                                                                                                                                                                                                                                  п.6</t>
  </si>
  <si>
    <t xml:space="preserve"> 01.01.2005</t>
  </si>
  <si>
    <t>06.10.1999             10.07.1992</t>
  </si>
  <si>
    <t>п.1 ;                                 п.1</t>
  </si>
  <si>
    <t xml:space="preserve"> 01.01.2008;            01.01.2011</t>
  </si>
  <si>
    <t>оказание специализированной медицинской помощи с применением компонентов крови</t>
  </si>
  <si>
    <t>01.01.2010;  01.01.2011</t>
  </si>
  <si>
    <t>ст.52.2, п.3; абзац 1,2 п.1.</t>
  </si>
  <si>
    <t>10.07.1992;  01.01.2008</t>
  </si>
  <si>
    <t>01.01.2007;
27.02.2010</t>
  </si>
  <si>
    <t>01.01.2005             01.01.2009</t>
  </si>
  <si>
    <t xml:space="preserve">Решение БГД от 23.04.2010 №295"О порядке реализации государственных полномочий по подготовке и проведению Всероссийской переписи населения 2010 года"
</t>
  </si>
  <si>
    <t>резервный фонд Федерации, Администрации Алтайского края</t>
  </si>
  <si>
    <t>07.08.2009                01.01.2011</t>
  </si>
  <si>
    <t xml:space="preserve">погашение населению части банковской процентной ставки по привлекаемым ими кредитам на газификацию </t>
  </si>
  <si>
    <t>расходы, направленные на эффективное использование энергетических ресурсов, модернизацию и создание новых мощностей на основе инновационно-информационных технологий</t>
  </si>
  <si>
    <t>Е.Л.Краева</t>
  </si>
  <si>
    <t xml:space="preserve">плановый период
</t>
  </si>
  <si>
    <t>подготовка и проведение всероссийской переписи населения 2010 года</t>
  </si>
  <si>
    <t xml:space="preserve">Закон Алтайского края от 05.03.2010 №8-ЗС"О наделении органов местного самоуправления муниципальных районов и городских округов государственными полномочиями Российской Федерации по подготовке и проведению Всероссийской переписи населения 2010 года"
</t>
  </si>
  <si>
    <t>01.01.2007; 
27.02.2010</t>
  </si>
  <si>
    <t>единовременная выплата на ремонт жилья инвалидам и участникам Великой Отечественной войны, членам семей погибших (умерших) инвалидов и участников Великой Отечественной войны 1941-1945 годов</t>
  </si>
  <si>
    <t>погребение Почетных граждан города Барнаула</t>
  </si>
  <si>
    <t>п. 3</t>
  </si>
  <si>
    <t>01.01.2010
01.01.2011</t>
  </si>
  <si>
    <t>01.01.2007 
27.02.2010</t>
  </si>
  <si>
    <t xml:space="preserve"> Решение БГД от 02.10.2009 №182 "Об утверждении Положения об организации мероприятий по охране окружающей среды в границах города Барнаула" </t>
  </si>
  <si>
    <t xml:space="preserve">п.1, ст.14,
п.1 </t>
  </si>
  <si>
    <t xml:space="preserve">09.09.2002,
18.04.2011
</t>
  </si>
  <si>
    <t>п.3.1.1  
 п.4.1.</t>
  </si>
  <si>
    <t>ст. 23.2,
ст.17</t>
  </si>
  <si>
    <t>14.09.2006 бессрочно</t>
  </si>
  <si>
    <t>п.2.1.</t>
  </si>
  <si>
    <t xml:space="preserve">п.2
</t>
  </si>
  <si>
    <t xml:space="preserve">01.01.2006 
01.01.2006
19.03.2009
01.09.2010
</t>
  </si>
  <si>
    <t xml:space="preserve">Закон Алтайского края от 12.05.2005 №32-ЗС "Об объектах культурного наследия (памятниках истории и культуры) в Алтайском крае"                                                                                                                                                                                       </t>
  </si>
  <si>
    <t>ст.4                                                                                                                                                                                                                                                                                                                          абз.3, разд.8</t>
  </si>
  <si>
    <t>12.05.2005                                                                                                                                                                                                               26.05.2008</t>
  </si>
  <si>
    <t xml:space="preserve">01.01.2006 
</t>
  </si>
  <si>
    <t xml:space="preserve">01.01.2006
10.03.2009,
01.01.2009
</t>
  </si>
  <si>
    <t xml:space="preserve"> Постановление Администрации Алтайского края от 18.05.2010 №204 "О проведении в 2010 году конкурса инновационных общеобразовательных учреждений "Новая школа Алтая - 2010"</t>
  </si>
  <si>
    <t xml:space="preserve"> 18.05.2010</t>
  </si>
  <si>
    <t>Постановление Правительства РФ от 30.12.2009 №1117 "Об утверждении Правил финансового обеспечения в 2010 году денежных выплат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 ,
Постановление Правительства РФ от 29.12.2009 №1111 "О порядке предоставления в 2010 году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t>
  </si>
  <si>
    <t>п.2 правил  п.2 правил</t>
  </si>
  <si>
    <t>01.01.2010 01.01.2010</t>
  </si>
  <si>
    <t xml:space="preserve">п.2 
</t>
  </si>
  <si>
    <t>отчетный  финансовый год
(2010)</t>
  </si>
  <si>
    <t>текущий год
(2011 план 
уточненная сводная роспись)</t>
  </si>
  <si>
    <t>очередной год
(2012 бюджет)</t>
  </si>
  <si>
    <t xml:space="preserve">
(2014)
бюджет</t>
  </si>
  <si>
    <t xml:space="preserve">Закон РФ от 06.10.1999 №184-ФЗ "Об общих принципах организации законодательных (представительных) и исполнительных органов государственной власти субъектов РФ" ;                                                  Закон РФ от 10.07. 1992 №266-1 "Об образовании"
</t>
  </si>
  <si>
    <t xml:space="preserve">Закон РФ от
 10.07. 1992 
 № 3266-1 "Об образовании"                         </t>
  </si>
  <si>
    <t xml:space="preserve">Закон РФ от
 10.07. 1992 
 №3266-1 "Об образовании" </t>
  </si>
  <si>
    <t>Постановление Правительства РФ от 29.12.2007  №944 "О порядке предоставления в 2010 году субсидий из федерального бюджета бюджетам субъектов РФ на содержание детей в семьях опекунов (попечителей) и приемных семьях, а также на вознаграждение, причитающееся приемному родителю" ; Постановление Правительства РФ от 27.12.2010 №1120 "О порядке предоставления субсидий из федерального бюджета бюджетам субъектов РФ на содержание детей в семьях опекунов (попечителей) и приемных семьях, а также на вознаграждение, причитающееся приемному родителю"</t>
  </si>
  <si>
    <t xml:space="preserve">3акон РФ от 24.06.1999 №120-ФЗ "Об основах системы профилактики безнадзорности и правонарушений несовершеннолетних" </t>
  </si>
  <si>
    <t xml:space="preserve">Федеральные законы от 12.01.1995
 №5-ФЗ "О ветеранах"Федеральный закон от 24.11.1995 №181-ФЗ "О социальной защите инвалидов в Российской Федерации" </t>
  </si>
  <si>
    <t xml:space="preserve">Федеральный закон от 24.11.1995 №181-ФЗ "О социальной защите инвалидов в РФ" </t>
  </si>
  <si>
    <t xml:space="preserve">Федеральный закон от 25.01.2002 №8-ФЗ
"О Всероссийской переписи населения"
</t>
  </si>
  <si>
    <t xml:space="preserve">Закон РФ от 10.07.1992 №3266-1 "Об образовании"
</t>
  </si>
  <si>
    <t xml:space="preserve">Закон РФ от 10.07.1992 №3266-1 "Об образовании" </t>
  </si>
  <si>
    <t xml:space="preserve">Федеральный Закон от 21.07.07                           №185-ФЗ "О Фонде содействия реформированию жилищно-коммунального хозяйства" </t>
  </si>
  <si>
    <t xml:space="preserve">Закон РФ от 15.11.1997 №143-ФЗ "Об актах гражданского состояния", Постановление Правительства РФ от 28.03.2005 №159 "Об утверждении правил расходования и учета средств на предоставление субвенций из Федерального бюджета бюджетам субъектов РФ для выполнения федеральных полномочий на государственную регистрацию актов гражданского состояния" </t>
  </si>
  <si>
    <t xml:space="preserve"> 01.01.2006 
28.02.2011 </t>
  </si>
  <si>
    <t xml:space="preserve">п.3.1.3.
п.3.1.4.,
п.4.1.
п.2  
п.2.1.1      </t>
  </si>
  <si>
    <t>п.5.1, 5.2,
п. 1.5.</t>
  </si>
  <si>
    <t>п.3.
п.2</t>
  </si>
  <si>
    <t>01.01.2008
01.01.2010</t>
  </si>
  <si>
    <t>03.12.2004;
05.02.2010; 01.01.2011
19.03.2010
23.04.2011</t>
  </si>
  <si>
    <t xml:space="preserve">08.09.2004 
20.06.2003 </t>
  </si>
  <si>
    <t xml:space="preserve">Распоряжение Правительства РФ от 25.02.2011 №298-р; </t>
  </si>
  <si>
    <t>Распоряжение администрации города от 04.05.2011 №131 "О перечислении выделенных средств"</t>
  </si>
  <si>
    <t>п.1</t>
  </si>
  <si>
    <t>ст.16,ч.1,
п.32</t>
  </si>
  <si>
    <t xml:space="preserve">Федеральный закон от
 06.10. 2003
 № 131-ФЗ «Об общих принципах организации местного самоуправления в Российской Федерации» </t>
  </si>
  <si>
    <t xml:space="preserve">Федеральный закон от 
06.10. 2003
 №131-ФЗ «Об общих принципах организации местного самоуправления в Российской Федерации» </t>
  </si>
  <si>
    <t xml:space="preserve">  Федеральный закон от  06.10. 2003 
 №131-ФЗ «Об общих принципах организации местного самоуправления в Российской Федерации»</t>
  </si>
  <si>
    <t xml:space="preserve">  Федеральный закон от 06.10. 2003 
 №131-ФЗ «Об общих принципах организации местного самоуправления в Российской Федерации»</t>
  </si>
  <si>
    <t xml:space="preserve">  Федеральный закон от
 06.10. 2003 
 №131-ФЗ «Об общих принципах организации местного самоуправления в Российской Федерации»</t>
  </si>
  <si>
    <t xml:space="preserve">  Федеральный закон от
 06.10. 2003 
 № 131-ФЗ «Об общих принципах организации местного самоуправления в Российской Федерации»</t>
  </si>
  <si>
    <t xml:space="preserve">  Федеральный закон от
 06.10. 2003 
 №131-ФЗ «Об общих принципах организации местного самоуправления в Российской Федерации» </t>
  </si>
  <si>
    <t xml:space="preserve">Закон РФ от 10.07. 1992 года №3266-1 "Об образовании"             
</t>
  </si>
  <si>
    <t xml:space="preserve"> 06.10.2003; 14.09.2010; 01.01.2011; 03.03.2011</t>
  </si>
  <si>
    <t xml:space="preserve"> 06.10.2003
21.07.2007                                                                                                                                                </t>
  </si>
  <si>
    <t>мера государственной поддержки в виде оплаты 50% средней стоимости путевки в загородные стационарные оздоровительные учреждения</t>
  </si>
  <si>
    <t xml:space="preserve">Закон Алтайского края от 10.02.2005 №4-ЗС "О пожарной безопасности в Алтайском крае"             </t>
  </si>
  <si>
    <t>Закон Алтайского края  от 31.12.2004  №79-ЗС "Об оказании медицинской помощи на территории Алтайского края"</t>
  </si>
  <si>
    <t xml:space="preserve">Закон Алтайского края от 10.04.2007 №22-ЗС "О библиотечном деле в Алтайском крае" </t>
  </si>
  <si>
    <t xml:space="preserve">Закон Алтайского края от 17.03.1998 №15-ЗС "О защите населения и территории Алтайского края от чрезвычайных ситуаций природного и техногенного характера" 
</t>
  </si>
  <si>
    <t>Закон Алтайского края от 03.12.2004 №54-ЗС "Об образовании в Алтайском крае"</t>
  </si>
  <si>
    <t xml:space="preserve"> Закон Алтайского края от 09.12.2005 №108-ЗС "О наделении органов местного самоуправления государственными полномочиями в сфере обеспечения деятельности образовательных учреждений для детей-сирот и детей, оставшихся без попечения родителей, и образовательных учреждений для детей, нуждающихся в психолого-педагогической и медико-социальной помощи" </t>
  </si>
  <si>
    <t>Закон Алтайского края от 14.09 2006 №90-ЗС "О наделении органов местного самоуправления государственным полномочием в сфере обеспечения деятельности специальных (коррекционных) образовательных учреждений для обучающихся, воспитанников с ограниченными возможностями здоровья"</t>
  </si>
  <si>
    <t xml:space="preserve">Закон Алтайского края от 31.12.2004 №72-ЗС "О дополнительных гарантиях по социальной поддержке детей-сирот и детей, оставшихся без попечения родителей, в Алтайском крае" </t>
  </si>
  <si>
    <t>Закон Алтайского края от 11.11.2005 №99-ЗС "О наделении органов местного самоуправления государственными полномочиями по государственной регистрации актов гражданского состояния"</t>
  </si>
  <si>
    <t xml:space="preserve">Закон Алтайского края от 10.03.2009 №12-ЗС "О наделении органов местного самоуправления государственными полномочиями в области создания и функционирова-
ния административных комиссий при местных администрациях" </t>
  </si>
  <si>
    <t xml:space="preserve">Закон Алтайского края от 09.12.2005 №107-ЗС "О наделении органов местного самоуправления государственными полномочиями по лицензированию розничной продажи алкогольной продукции" </t>
  </si>
  <si>
    <t>Закон Алтайского края от 31.12.2004 №79-ЗС "Об оказании медицинской помощи на территории Алтайского края"</t>
  </si>
  <si>
    <t xml:space="preserve">Закон Алтайского края от 25.12.2007  №148-ЗС "О наделении органов местного самоуправления государственными полномочиями в сфере оказания специализированной медицинской помощи с применением донорской крови и ее компонентов"     </t>
  </si>
  <si>
    <t>Закон Алтайского края от 21.12.2007 №139-ЗС "О наделении органов местного самоуправления государственными полномочиями по регулированию тарифов на перевозки пассажиров и багажа всеми видами общественного транспорта"</t>
  </si>
  <si>
    <t xml:space="preserve">Закон Алтайского края от 25.12.2007 №149-ЗС  "О наделении органов местного самоуправления государственными полномочиями в сфере организации и осуществления деятельности по опёке и попечительству над детьми-сиротами и детьми, оставшимися без попечения родителей" </t>
  </si>
  <si>
    <t xml:space="preserve">Закон Алтайского края от 28.04.2009 №27-ЗС "О наделении органов местного самоуправления государственными полномочиями по назначению и выплате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 
</t>
  </si>
  <si>
    <t xml:space="preserve">Постановление Администрации Алтайского края от 12.02.2010 №50 "О реализации постановления Правительства Российской Федерации от 29.12. 2009 года №1111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 
</t>
  </si>
  <si>
    <t xml:space="preserve">Закон Алтайского края от 07.12.2007 №134-ЗС "О муниципальной службе в Алтайском крае" </t>
  </si>
  <si>
    <t>Закон Алтайского края от 03.11.2005
 №88-ЗС "О размере, условиях и порядке возмещения расходов, связанных с предоставлением мер социальной поддержки педагогическим работникам образовательных учреждений, работающим и проживающим в сельской местности, рабочих поселках (поселках городского типа)"</t>
  </si>
  <si>
    <t xml:space="preserve">Закон Алтайского края от 31.12.2004 №72-ЗС "О дополнительных гарантиях по социальной поддержке детей-сирот и детей, оставшихся без попечения родителей, в Алтайском крае"
</t>
  </si>
  <si>
    <t>Условно утверждаемые расходы</t>
  </si>
  <si>
    <t>3.4.38.</t>
  </si>
  <si>
    <t>п.3
п.14</t>
  </si>
  <si>
    <t xml:space="preserve">02.10.2006                   
27.05.2009 
</t>
  </si>
  <si>
    <t>01.01.2006
01.01.2010</t>
  </si>
  <si>
    <t>01.01.2006
27.02.2007
01.01.2011</t>
  </si>
  <si>
    <t>26.12.2008
26.07.2010
26.08.2008</t>
  </si>
  <si>
    <t xml:space="preserve"> 01.01.2007
01.01.2010
01.01.2011</t>
  </si>
  <si>
    <t>01.01.2007
09.04.2008</t>
  </si>
  <si>
    <t>прил.1,п.20
прил.,п.1.5</t>
  </si>
  <si>
    <t>п.15
п.18</t>
  </si>
  <si>
    <t>01.04.2008
12.05.2010</t>
  </si>
  <si>
    <t>п.3.1.9.
п.3</t>
  </si>
  <si>
    <t>п.4
п.3</t>
  </si>
  <si>
    <t>24.11.2007 
01.01.2010</t>
  </si>
  <si>
    <t>17.05.2006
01.01.2008</t>
  </si>
  <si>
    <t>п.3
п.1</t>
  </si>
  <si>
    <t>15.07.2008
27.01.2010
02.02.2011</t>
  </si>
  <si>
    <t>Решение БГД от 28.09.2005 № 194 "Об утверждении Положения об организации ритуальных услуг и содержании мест захоронения г. Барнаула";  Решение БГД от 28.02.2011 № 447 "Об утверждении Положения об организации ритуальных услуг и содержании мест захоронения на территории города Барнаула"</t>
  </si>
  <si>
    <t xml:space="preserve">п.5. прил.
</t>
  </si>
  <si>
    <t xml:space="preserve">п.5 прил.           </t>
  </si>
  <si>
    <t xml:space="preserve">п.4.1
р. 1  прил.
п.4.1
</t>
  </si>
  <si>
    <t xml:space="preserve">п.3 прил.        </t>
  </si>
  <si>
    <t>п. 5 
п.4.1.
р.5 прил., 
р.1 прил.</t>
  </si>
  <si>
    <t>прил. к постановлению</t>
  </si>
  <si>
    <t>прил к постановлению</t>
  </si>
  <si>
    <t xml:space="preserve">п. 3.1.10        
п. 3.1.11     
п. 3.1.12 </t>
  </si>
  <si>
    <t>п.3.21
п.3.8.
п.1</t>
  </si>
  <si>
    <t xml:space="preserve"> р.5, п.2, 9; 
прил. п.1 </t>
  </si>
  <si>
    <t>р.5, п.3,9; 
прил. п.2</t>
  </si>
  <si>
    <t>р.5, п.11; 
прил. п.7</t>
  </si>
  <si>
    <t>п.4, р.5; 
прил.п.4</t>
  </si>
  <si>
    <t>п.14, р.5; 
прил. п.6</t>
  </si>
  <si>
    <t xml:space="preserve">Постановление Администрации Алтайского края от 21.02.2001 №119 "Об утверждении Устава государственного учреждения "Главное управление внутренних дел Алтайского края" </t>
  </si>
  <si>
    <t xml:space="preserve">Закон Алтайского края от 31.12.2004 №75-ЗС "О наделении органов местного самоуправления государственными полномочиями в области создания и функционирования комиссий по делам несовершеннолетних и защите их прав" </t>
  </si>
  <si>
    <t>п. 2.</t>
  </si>
  <si>
    <t>3.3.16.</t>
  </si>
  <si>
    <t>3.3.19</t>
  </si>
  <si>
    <t>р.5, п.15; 
прил.п.5</t>
  </si>
  <si>
    <t xml:space="preserve">п.3
</t>
  </si>
  <si>
    <t>прил.7,9</t>
  </si>
  <si>
    <t>ст.184.1, п.3</t>
  </si>
  <si>
    <t>ст.36, п.2</t>
  </si>
  <si>
    <t>п.1; 
 п.2, 3, 6.1</t>
  </si>
  <si>
    <t>Федеральный закон от 31.07.1998 №145-ФЗ "Бюджетный кодекс Российской Федерации"</t>
  </si>
  <si>
    <t xml:space="preserve">Постановление Правительства РФ от 30.12.2009 №1122 "О предоставлении в 2010 году субсидий из федерального бюджета бюджетам субъектов РФ на выплату денежного вознаграждения за выполнение функций классного руководителя педагогическим работником государственных образовательных учреждений субъектов РФ и муниципальных образовательных учреждений" ; Постановление Правительства РФ от 31.12.2010 №1238 "О порядке предоставления субсидий из федерального бюджета бюджетам РФ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РФ и муниципальных образовательных учреждений" </t>
  </si>
  <si>
    <t>прил.7,9
прил.7,9</t>
  </si>
  <si>
    <t>3.3.20</t>
  </si>
  <si>
    <t>3.4.39.</t>
  </si>
  <si>
    <t>3.4.40.</t>
  </si>
  <si>
    <t>3.4.41.</t>
  </si>
  <si>
    <t>расходы на увеличение уставного фонда муниципальных унитарных предприятий города, предоставляющих услуги теплоснабжения населению</t>
  </si>
  <si>
    <t>ДЦП "Развитие туризма в городе Барнауле на 2012 - 2016 годы"</t>
  </si>
  <si>
    <t>3.4.43.</t>
  </si>
  <si>
    <t>Профессиональные доплаты наиболее востребованным категориям специалистов в сфере здравоохранения</t>
  </si>
  <si>
    <t>Программа модернизации здравоохранения Алтайского края на 2011-2012 годы по укреплению материально-технической базы медицинских учреждений</t>
  </si>
  <si>
    <t>расходы на мероприятия по ремонту зданий краевых учреждений</t>
  </si>
  <si>
    <t>Исполнительные листы</t>
  </si>
  <si>
    <t>Решение БГД 03.03.2008 №718 "О денежном содержании выборных должностных лиц местного самоуправления города Барнаула",
Решение БГД от 31.10.2008 №8 "О должностных окладах муниципальных служащих города Барнаула",
Решение БГД от 26.11.2010 №414
"Об утверждении Единой схемы должностных окладов муниципальных служащих города Барнаула",                                                             Постановление главы города от 18.07.2008 №2016 "О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t>
  </si>
  <si>
    <t>Решение БГД от 02.10.2006 №434 "Об установлении расходных обязательств по организации и проведению муниципальных выборов и местного референдума, голосования по отзыву депутата,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Решение БГД от 14.05.2009 №114 "Об утверждении положения об избирательной комиссии муниципального образования города Барнаула"</t>
  </si>
  <si>
    <t xml:space="preserve">Федеральный закон от
 06.10. 2003  №131-ФЗ «Об общих принципах организации местного самоуправления в Российской Федерации», Федеральный Закон от 21.07.07 №185-ФЗ "О Фонде содействия реформированию жилищно-коммунального хозяйства" </t>
  </si>
  <si>
    <t xml:space="preserve">Постановление главы города от 17.12.2007 №3910 "Об  утверждении положения о резервном фонде администрации города, порядке формирования и расходования его средств"
</t>
  </si>
  <si>
    <t xml:space="preserve">Решение БГД от 28.09.2005 №190 "Об утверждении Положения об организации охраны общественного порядка на территории города Барнаула",
Постановление администрации города от 21.12.2009 №5660 "Об утверждении долгосрочной целевой Программы "Профилактика преступлений и иных правонарушений в городе Барнауле на 2010 - 2012 годы"
</t>
  </si>
  <si>
    <t xml:space="preserve">Решение БГД от 28.09.2005 №191 "Об утверждении Положений о защите населения и территории от чрезвычайных ситуаций природного и техногенного характера, об обеспечении первичных мер пожарной безопасности в границах города Барнаула",
Решение БГД от 27.02.2007 №521
"Об утверждении новой редакции целевой Программы повышения противопожарной устойчивости г. Барнаула на 2007 - 2010 годы",
Постановление администрации города Барнаула от 25.08.2010 №2520 "Об утверждении долгосрочной целевой программы "Повышение безопасности жизнедеятельности населения и территории городского округа - города Барнаула Алтайского края на 2011 - 2015 гг."
</t>
  </si>
  <si>
    <t xml:space="preserve">Решение БГД от 28.09.2005 №196 "Об утверждении Положения о полномочиях органов местного самоуправления в сфере культуры",
Решение БГД от 28.09.2005 №199 " Об утверждении Положения об инвестиционной деятельности города Барнаула",
Постановление администрации города от 19.03.2009  №1343 "Об утверждении долгосрочной целевой Программы "Комплексные меры по профилактике наркомании, токсикомании, алкоголизма, табакокурения и противодействию незаконному обороту наркотиков" в г.Барнауле на 2010-2014гг.",                          Постановление администрации города от 22.01.2010 № 255 "Об утверждении долгосрочной целевой Программы "Культура Барнаула (2010 - 2012 годы)" </t>
  </si>
  <si>
    <t>Решение БГД от 28.09.2005 № 196  "Об утверждении Положения о полномочиях органов местного самоуправления в сфере культуры"</t>
  </si>
  <si>
    <t xml:space="preserve">Решение БГД от 28.09.2005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t>
  </si>
  <si>
    <t xml:space="preserve">Решение БГД от 28.09.2005 №199
 " Об утверждении Положения об инвестиционной деятельности города Барнаула" </t>
  </si>
  <si>
    <t xml:space="preserve">Решение БГД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Решение БГД от 28.09.2005 № 199
 " Об утверждении Положения об инвестиционной деятельности города Барнаула" </t>
  </si>
  <si>
    <t>приложение,
приложение</t>
  </si>
  <si>
    <t xml:space="preserve"> 01.01.2010
01.01.2012</t>
  </si>
  <si>
    <t>Решение БГД от 26.12.2008 №32 "Об утверждении Положения о комитете по  архитектуре и развитию города",
Решение БГД от 26.07.2010 №333 "Об утверждении Положения о комитете по строительству, архитектуре и развитию города Барнаула",
Решение БГД от 26.08.2008 №814 "Об установлении расходных обязательств на содержание органов местного самоуправления города Барнаула"</t>
  </si>
  <si>
    <t xml:space="preserve">Решение БГД от 28.09.2005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Решение БГД от 28.09.2005 №199
 " Об утверждении Положения об инвестиционной деятельности города Барнаула" </t>
  </si>
  <si>
    <t>01.01.2006
01.01.2011
20.07.2011</t>
  </si>
  <si>
    <t>п.7.2
прил.1
приложение</t>
  </si>
  <si>
    <t xml:space="preserve">Решение БГД от 29.08.2006 №407 "Об утверждении Положение об организации деятельности аварийно-спасательных служб и аварийно-спасательных формирований на территории города Барнаула"
</t>
  </si>
  <si>
    <t>р.1 прил.;                
р.1 прил.
Р.1 прил.</t>
  </si>
  <si>
    <t>27.02.2007
01.01.2011
05.08.2011</t>
  </si>
  <si>
    <t>ст.16,ч.1,
п.36</t>
  </si>
  <si>
    <t>п.1.4</t>
  </si>
  <si>
    <t>Решение БГД от 27.02.2007 № 518 "Целевая программа "Основные направления развития образования г.Барнаула на 2007-2010 годы", Постановление администрации города от 02.06.2010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t>
  </si>
  <si>
    <t xml:space="preserve">Решение БГД от 27.02.2007 №518 "Целевая программа "Основные направления развития образования г.Барнаула на 2007-2010 годы",                                   Постановление администрации города от 02.06.2010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t>
  </si>
  <si>
    <t>Решение БГД от 27.02.2006 
 №289"О порядке реализации государственных полномочий по государственной регистрации актов гражданского состояния"</t>
  </si>
  <si>
    <t>Решение БГД от 27.02.2006 №288 "О порядке реализации государственных полномочий в области создания и функционирования комиссий по делам несовершеннолетних и защите их прав",    Постановление главы города от 05.04.2006 №756 "Об определении  состава  и численности комиссий по делам несовершеннолетних и защите их прав"</t>
  </si>
  <si>
    <t xml:space="preserve"> Решение БГД от 31.10.2008 №5 "О порядке реализации государственных полномочий в области создания и функционирования административных комиссий"</t>
  </si>
  <si>
    <t>Закон РФ от 22.11.1995 №171-ФЗ "О государственном регулировании производства и отбора этилового спирта, алкогольной и спиртосодержащей продукции и об ограничении потребления(распития) алкогольной продукции"</t>
  </si>
  <si>
    <t>ст.18 п.10</t>
  </si>
  <si>
    <t>Решение БГД от 28.09.2005 № 197 " Об утверждении положения об организации оказания медицинской помощи на территории города Барнаула"</t>
  </si>
  <si>
    <t xml:space="preserve">Решение БГД от 28.09.2005 №197
 " Об утверждении Положения об организации оказания медицинской помощи на территории города Барнаула" </t>
  </si>
  <si>
    <t>Решение БГД от 26.10.2007 №645 "Об утверждении Порядка реализации государственных полномочий по обеспечению жильем ветеранов, инвалидов и семей, имеющих детей-инвалидов"</t>
  </si>
  <si>
    <t xml:space="preserve">Решение БГД от 27.02.2007 № 518 "Целевая программа "Основные направления развития образования г.Барнаула на 2007-2010 годы";  Постановление администрации города от 02.06.2010 №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t>
  </si>
  <si>
    <t>19.07.2010
21.06.2011</t>
  </si>
  <si>
    <r>
      <rPr>
        <sz val="10"/>
        <color indexed="10"/>
        <rFont val="Times New Roman"/>
        <family val="1"/>
      </rPr>
      <t xml:space="preserve">???      </t>
    </r>
    <r>
      <rPr>
        <sz val="10"/>
        <rFont val="Times New Roman"/>
        <family val="1"/>
      </rPr>
      <t xml:space="preserve">           п.2.                  п.2.                  </t>
    </r>
    <r>
      <rPr>
        <sz val="10"/>
        <color indexed="10"/>
        <rFont val="Times New Roman"/>
        <family val="1"/>
      </rPr>
      <t xml:space="preserve">???               </t>
    </r>
  </si>
  <si>
    <r>
      <rPr>
        <sz val="10"/>
        <color indexed="10"/>
        <rFont val="Times New Roman"/>
        <family val="1"/>
      </rPr>
      <t xml:space="preserve">???      </t>
    </r>
    <r>
      <rPr>
        <sz val="10"/>
        <rFont val="Times New Roman"/>
        <family val="1"/>
      </rPr>
      <t xml:space="preserve">           01.06.2011.                  01.06.2011            </t>
    </r>
    <r>
      <rPr>
        <sz val="10"/>
        <color indexed="10"/>
        <rFont val="Times New Roman"/>
        <family val="1"/>
      </rPr>
      <t xml:space="preserve">???                    </t>
    </r>
    <r>
      <rPr>
        <sz val="10"/>
        <rFont val="Times New Roman"/>
        <family val="1"/>
      </rPr>
      <t>15.11.2010</t>
    </r>
  </si>
  <si>
    <t>01.01.2006
01.01.2006
10.07.2008            
 19.09.2008
17.08.2011
30.08.2010
01.01.2009</t>
  </si>
  <si>
    <t>п.3
п.2</t>
  </si>
  <si>
    <t>01.01.2008
25.11.2011</t>
  </si>
  <si>
    <t xml:space="preserve">Решение БГД от 27.08.2004 №14 "Об утверждении Положения о звании "Почетный гражданин г.Барнаула" </t>
  </si>
  <si>
    <t>Решение БГД от 27.11.2009 №212 "Об утверждении Порядка предоставления услуг социального такси"</t>
  </si>
  <si>
    <t>Постановление главы города от 18.04.2008 № 1017 "Об утверждении Положения о порядке предоставления единовременных денежных выплат молодым семьям г. Барнаула",
Решение БГД от 03.06.2011 №549 "Об утверждении Положения о порядке и условиях предоставления единовременных денежных выплат молодым семьям городского округа - города Барнаула Алтайского края"</t>
  </si>
  <si>
    <t>18.04.2008
03.06.2011</t>
  </si>
  <si>
    <t xml:space="preserve">Решение БГД от 29.04.2008 № 752 "О дополнительных мерах социальной поддержки отдельных категорий ветеранов города Барнаула" </t>
  </si>
  <si>
    <t xml:space="preserve">Постановление главы города от 09.01.2007 №11 "О ежемесячной доплате к пенсии лицам, замещавшим должности в органах местного самоуправления г. Барнаула и иные должности",
Решение БГД от 28.03.2008 № 741 "Об утверждении Положения о порядке назначения, индексации и выплаты пенсии за выслугу лет лицам, замещавшим должности муниципальной  службы города Барнаула, ежемесячной доплаты к пенсии лицам,замещавшим муниципальные должности и должности в органах государственной власти и управления города Барнаула"  
</t>
  </si>
  <si>
    <t xml:space="preserve">Решение БГД от 28.09.2005 № 193 "Об утверждении Положения о полномочиях органов местного самоуправления в сфере жилищно-коммунального хозяйства"                                                                                                          Постановление администрации города от 07.07.2011 №1996 "Об утверждении муниципальной адресной программы "Капитальный ремонт и благоустройство жилищного фонда города Барнаула на 2011-2012 годы" </t>
  </si>
  <si>
    <t>01.01.2006
07.07.2011</t>
  </si>
  <si>
    <t xml:space="preserve">  Постановление Администрации Алтайского края от 19.07.2010 №309 "Об утверждении краевой адресной программы "Капитальный ремонт многоквартирных домов" на 2010 год",
Постановление Администрации Алтайского края от 10.06.2011 №310 "Об утверждении краевой адресной программы "Капитальный ремонт многоквартирных домов"на 2011 год"</t>
  </si>
  <si>
    <t>Постановление главы города от 09.07.2008 №1911 "Об утверждении Порядка предоставления субсидий на капитальный ремонт многоквартирных домов"</t>
  </si>
  <si>
    <t>Постановление главы города от 25.12.2008 № 4390 "Об утверждении Положения о конкурсе на соискание грантов главы города по содержанию многоквартирных жилых домов и благоустройству придомовых территорий"</t>
  </si>
  <si>
    <t>Постановление главы города от 07.02.2008 №253 "Об утверждении Положения о порядке предоставления дополнительных мер социальной поддержки малоимущим гражданам, больным туберкулезом"</t>
  </si>
  <si>
    <t>Решение БГД от 29.04.2008 №751 "Об утверждении Положения о порядке и условиях предоставления единовременной компенсационной выплаты отдельным категориям граждан, осуществившим газификацию домовладений"</t>
  </si>
  <si>
    <t xml:space="preserve">Постановление главы города от 23.12.2008 №4379 "Об утверждении Порядка предоставления субсидий на возмещение недополученных доходов по предоставлению льгот на услуги в общественных отделениях бань пенсионерам по возрасту г.Барнаула" </t>
  </si>
  <si>
    <t xml:space="preserve">Решение БГД от 26.02.2010 №257 "Об утверждении Положения о порядке и условиях предоставления отдельным категориям граждан компенсаций расходов на оплату коммунальных услуг" </t>
  </si>
  <si>
    <t xml:space="preserve"> капитальный ремонт жилищного фонда (фасады)</t>
  </si>
  <si>
    <t xml:space="preserve">Постановление Администрации Алтайского края от 29.12.2010 №591 "О реализации краевой адресной инвестиционной программы на 2011 год" </t>
  </si>
  <si>
    <t>Решение БГД от 28.09.2005 №193 "Об утверждении Положения о полномочиях органов местного самоуправления в сфере жилищно-коммунального хозяйства"</t>
  </si>
  <si>
    <t>ст.16 п.4             ст.14</t>
  </si>
  <si>
    <t>06.10.2003  14.11.2002</t>
  </si>
  <si>
    <t>Решение БГД от 26.11.2010 №398 "О бюджете города на 2011 год и на плановый период 2012 и 2013 годов"</t>
  </si>
  <si>
    <t>Закон Алтайского края от 26.11.2010 №100-ЗС "О краевом бюджете на 2011 год и плановый период 2012 и 2013 годов"; Распоряжения администрации Алтайского края от 11.07.2011 № 247-р, от 15.06.2011 №220-р</t>
  </si>
  <si>
    <t xml:space="preserve">01.01.2011 11.07.2011
15.06.2011
</t>
  </si>
  <si>
    <t>прил. мероприятие 3.5.</t>
  </si>
  <si>
    <t>Постановление администрации города от 07.08.2009 №3876 " Об утверждении порядка предоставления юридическим лицам муниципальных гарантий города Барнаула",  Решение БГД от 26.11.2010 №398 "О бюджете города на 2011 год и на плановый период 2012 и 2013 годов"</t>
  </si>
  <si>
    <t xml:space="preserve">Постановление главы города от 08.05.2008 №1299 "Об утверждении положения о наградах и поощрениях администрации города Барнаула",
Постановление администрации города от 29.04.2010 №1325"Об утверждении положения о наградах и поощрениях администрации города Барнаула"
</t>
  </si>
  <si>
    <t>Постановление главы города от 14.11.2007 №3527 "О проведении конкурсов проектов общегородского значения среди некоммерческих организаций",             
Постановление администрации города от 23.11.2009 №5214"Об утверждении долгосрочной целевой Программы "Развитие общественных инициатив в г. Барнауле на 2010 - 2012 гг."</t>
  </si>
  <si>
    <t xml:space="preserve">Решение БГД от 28.09.2005 №196 "Об утверждении Положения о полномочиях органов местного самоуправления в сфере культуры" ;
Постановление администрации города от 22.01.2010 № 255"Об утверждении долгосрочной целевой Программы "Культура Барнаула (2010 - 2012 годы)" 
</t>
  </si>
  <si>
    <t>п.6 Правил</t>
  </si>
  <si>
    <t>п.5 Порядка</t>
  </si>
  <si>
    <t>Распоряжение администрации города Барнаула от 11.10.2011 №302 "О мерах по модернизации здравоохранения на территории города Барнаула".         Соглашение между Главным управлением Алтайского края по здравоохранению и фармацевтической деятельности, Администрацией города Барнаула Алтайского края и Алтайским краевым государственным унитарным предприятием "Алтайстройзаказчик" о взаимодействии сторон в части реализации Программы модернизации здравоохранения Алтайского края на 2011-2012 годы.</t>
  </si>
  <si>
    <t xml:space="preserve">Решение БГД от 26.10.2007 №642 "Об утверждении Положения о бюджетном устройстве, бюджетном процессе и финансовом контроле в городе Барнауле" </t>
  </si>
  <si>
    <t>Решение БГД от 27.02.2007 № 518 "Целевая программа "Основные направления развития образования г.Барнаула на 2007-2010 годы";                                                   Постановление администрации города от 02.06.2010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t>
  </si>
  <si>
    <t xml:space="preserve">Решение БГД от 27.02.2007 №518 "Целевая программа "Основные направления развития образования г.Барнаула на 2007-2010 годы";                                            Постановление администрации города от 02.06.2010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t>
  </si>
  <si>
    <t xml:space="preserve">Решение БГД от 21.04.2006 №337 "О реализации полномочий в области регулирования цен (тарифов) и надбавок",
Решение БГД от 26.08.2008 №814 "Об установлении расходных обязательств на содержание органов местного самоуправления города Барнаула"
</t>
  </si>
  <si>
    <t>п.3.1.2-3.1.4
 п.4.1.</t>
  </si>
  <si>
    <t xml:space="preserve">Постановление администрации города от 10.10.2011 №2997 "Об утверждении долгосрочной целевой программы "Развитие туризма в городе Барнауле на 2012-2016 годы"
</t>
  </si>
  <si>
    <t>приложение</t>
  </si>
  <si>
    <t xml:space="preserve">Постановление Администрации Алтайского края от 15.09.2010 №404 "Об утверждении долгосрочной целевой программы "Демографическое развитие Алтайского края на 2010-2015 годы"
</t>
  </si>
  <si>
    <t>прил.</t>
  </si>
  <si>
    <t xml:space="preserve">Постановление администрации города от 22.07.2010 №2168 "Об утверждении долгосрочной целевой программы "Переход на ведение цифровых топографических планов на территорию городского округа - города Барнаула Алтайского края на 
2010 - 2015 гг.",
Постановление администрации  города Барнаула от 29.12.2010 №4346 "Об утверждении долгосрочной целевой программы "Создание и ведение информационной системы обеспечения градостроительной деятельности городского округа - города Барнаула Алтайского края на 2012 - 2015 годы"
</t>
  </si>
  <si>
    <t xml:space="preserve">Решение БГД от 28.09.2005 № 199 "Об утверждении Положения об инвестиционной деятельности города Барнаула", 
Постановление администрации города Барнаула от 10.03.2009 №1297 "Об утверждении долгосрочной целевой Программы "Развитие физической культуры и массового спорта в г. Барнауле на 2010 - 2014 годы",  
Решение БГД от 02.10.2009 № 196 "Об утверждении Положения об организации физкультурно-спортивной деятельности на территории города Барнаула".
</t>
  </si>
  <si>
    <t>Решение БГД от 27.02.2007 №516 "Об утверждении новой редакции целевой комплексной Программы "Молодежь Барнаула (2007-2010 гг..)",  
Постановление администрации города от 13.04.2010 №1047 "Об утверждении долгосрочной целевой Программы "Молодежь Барнаула (2011-2015 гг.)", 
Постановление администрации города от 05.08.2011 №2307 "Об утверждении новой редакции долгосрочной целевой программы "Молодежь Барнаула (2011-2015гг.)"</t>
  </si>
  <si>
    <t>Постановление главы города от 18.04.2008 №1022 "Об утверждении Положения о порядке и условиях предоставления компенсационных выплат отдельным категориям пенсионеров г. Барнаула по уплате земельного налога и арендной платы за землю", 
Решение БГД от 25.11.2011 №636 "Об утверждении Положения о порядке и учловиях предоставления компенсационных выплат отдельным категориям граждан по уплате земельного налога и арендной платы за землю"</t>
  </si>
  <si>
    <t>Решение БГД от 27.08.2004 №14 "Об утверждении Положения о звании "Почетный гражданин г.Барнаула" , 
Решение БГД от 05.06.2003 №373 "О Положении о дипломе и памятном знаке "За заслуги в развитии г.Барнаула"</t>
  </si>
  <si>
    <t xml:space="preserve">Решение БГД от 27.11.2009 №201 "О бюджете города на 2010 год и на плановый период 2011 и 2012 годов", 
 Решение БГД от 26.11.2010 №398 "О бюджете города на 2011 год и на плановый период 2012 и 2013 годов" </t>
  </si>
  <si>
    <t>Постановление Администрации Алтайского края от 09.12.2002 №644 "Об утверждении Положения о порядке предоставления населению края финансовых средств из краевого бюджета на погашение части банковской процентной ставки по привлекаемым ими банковским кредитам на газификацию жилья", 
Постановление Администрации Алтайского края от 09.08.2011 №436 "Об утверждении Положения о  возмещении  за счет средств краевого бюджета части банковской процентной ставки по                
кредитам, привлекаемым гражданами Алтайского края"для газификации жилых помещений"</t>
  </si>
  <si>
    <t>Председатель комитета по финансам, налоговой и кредитной политике  города Барнаула</t>
  </si>
  <si>
    <t>Н.А.Тиньгаева</t>
  </si>
  <si>
    <t>09.12.2002,     17.08.2011</t>
  </si>
  <si>
    <t>прил.
прил.
прил.</t>
  </si>
  <si>
    <t>03.11.2011
06.12.2011
12.12.2011</t>
  </si>
  <si>
    <t>Постановление Администрации Алтайского края от 14.12.2010  №551 "Об утверждении ведомственной целевой программы "Развитие образования в Алтайском крае" на 2011-2013 годы"</t>
  </si>
  <si>
    <t>Постановление Администрации Алтайского края от 08.09.2011 №491 "Об утверждении Порядка реализации мероприятий программы модернизации здравоохранения Алтайского края на 2011-2012 годы по укреплению материально-технической базы медицинских учреждений"</t>
  </si>
  <si>
    <t xml:space="preserve">Постановление Администрации Алтайского края от 15.06.2011 №313 "О введении профессиональных доплат наиболее востребованным категориям специалистов в сфере здравоохранения"
</t>
  </si>
  <si>
    <t>Закон Алтайского края от 03.12.2004 №54-ЗС "Об образовании в Алтайском крае" ;                                                                                 Постановление Администрации Алтайского края от 05.02.2010 №36 "Об организации в 2010 году отдыха детей, их оздоровления и занятости"; 
Постановление Администрации Алтайского края от 14.01.2011 № 8 «Об утверждении ведомственной целевой программы «Развитие системы отдыха и оздоровления детей в Алтайском крае» на 2011-2013 годы» ;
Постановление Администрации Алтайского края от 19.03.2010  № 99 «Об исполнении постановления Правительства РФ от 29.12.2009 № 1106»;  
Постановление Администрации Алтайского края от 12.04.2011 № 177 «Об организации в 2011-2013 годах отдыха детей, их оздоровления и занятости»</t>
  </si>
  <si>
    <t>Постановление Администрации Алтайского края от 01.06.2010 №237 "Об утверждении краевой адресной программы "Переселение граждан из аварийного жилищного фонда с учетом необходимости развития малоэтажного жилищного строительства" на 2010 год",
Постановление Администрации Алтайского края от 15.06.2011 №315 "Об утверждении краевой адресной программы "Переселение граждан из аварийного жилищного фонда" в 2011 году"</t>
  </si>
  <si>
    <t>Закон Алтайского края от 08.07.2003 №35-ЗС  "Кодекс Алтайского края о выборах, референдуме, отзыве депутатов"</t>
  </si>
  <si>
    <t xml:space="preserve">ст.17,ч.1,
п.5 ;                          ст.57, гл.8, п.1,2                                                                                                                                                                                                                                                                                                                                                   </t>
  </si>
  <si>
    <t>Федеральный закон от 
06.10. 2003
 № 131-ФЗ «Об общих принципах организации местного самоуправления в Российской Федерации» 
Федеральный закон от 14.11.2002                                          № 161-ФЗ "О государственных и муниципальных унитарных предприятиях"</t>
  </si>
  <si>
    <t>ст.16.1, ч.1, п 9</t>
  </si>
  <si>
    <t xml:space="preserve">постановление Администрации Алтайского края от 23.12.2010 №583 "Об утверждении долгосрочной целевой программы "развитие туризма в Алтайском крае на 2011 - 2016 годы"
</t>
  </si>
  <si>
    <t xml:space="preserve">Решение БГД от 28.09.2005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Решение БГД от 28.09.2005 № 199 
" Об утверждении Положения об инвестиционной деятельности города Барнаула" ,
Постановление администрации города Барнаула от 16.05.2011 №1520 "Об утверждении ведомственной целевой программы "Капитальный ремонт и ремонт дворовых территорий многоквартирных домов, проездов к дворовым территориям многоквартирных домов города Барнаула на 2011 год" </t>
  </si>
  <si>
    <t xml:space="preserve">Постановление администрации города от 07.07.2011 №1996 "Об утверждении муниципальной адресной программы "Капитальный ремонт и благоустройство жилищного фонда города Барнаула на 2011-2012 годы" </t>
  </si>
  <si>
    <t>прил.7, 9</t>
  </si>
  <si>
    <t>01.06.2010
15.06.2011</t>
  </si>
  <si>
    <t xml:space="preserve">01.01.2006,
01.01.2006 ,
10.05.2011
01.11.2010  </t>
  </si>
  <si>
    <t xml:space="preserve">Решение БГД от 28.09.2005 №193 "Об утверждении Положения о полномочиях органов местного самоуправления в сфере жилищно-коммунального хозяйства",
Решение БГД от 28.09.2005 № 199 " Об утверждении Положения об инвестиционной деятельности города Барнаула",
Постановление администрации города от 10.05.2011
 №1444 "Об утверждении перечня многоквартирных домов, подлежащих расселению в 2011 году",
 Постановление администрации города от 31.03.2011 
 № 1004 "О внесении изменений и дополнений в постановление главы города от 24.09.2008 № 2865 "О финансировании расходов на содержание и отопление не заселенных в установленном порядке жилых помещений муниципального жилищного фонда"
</t>
  </si>
  <si>
    <t>Решение БГД от 28.09.2005 №191 "Об утверждении Положения о защите населения и территории от чрезвычайных ситуаций природного и техногенного характера, об обеспечении первичных мер пожарной безопасности в границах города Барнаула" ,
Постановление администрации города  от 25.08.2010 №2520 "Об утверждении долгосрочной целевой программы "Повышение безопасности жизнедеятельности населения и территории городского округа - города Барнаула Алтайского края на  2011 - 2015 гг.",
Постановление администрации города Барнаула от 20.07.2011 №2193 "Об утверждении долгосрочной целевой программы "Повышение безопасности жизнедеятельности населения и территории городского округа - города Барнаула Алтайского края на  2011-2015 гг."</t>
  </si>
  <si>
    <t xml:space="preserve">Решение БГД от 27.02.2007 №518 "Целевая программа "Основные направления развития образования г.Барнаула на 2007-2010 годы", 
Решение БГД от 27.11.2009 №201 "О бюджете города на 2010 год и на плановый период 2011 и 2012 годов"; 
Решение БГД от 26.11.2010 №398 "О бюджете города на 2011 год и на плановый период 2012 и 2013 годов" </t>
  </si>
  <si>
    <t>р.5,п.1, 9
прил. 9
прил.7,9</t>
  </si>
  <si>
    <t xml:space="preserve">Постановление главы города от 17.12.2007 №3910 "Об  утверждении положения о резервном фонде администрации города, порядке формирования и расходования его средств" </t>
  </si>
  <si>
    <t xml:space="preserve">01.01.2008 
</t>
  </si>
  <si>
    <t>расходы на капитальный ремонт гидротехнических сооружений</t>
  </si>
  <si>
    <t xml:space="preserve">Решение БГД от 28.09.2005 №197 "Об утверждении Положения об организации оказания медицинской помощи на территории города Барнаула",
Решение БГД от 28.09.2005 №199 "Об утверждении Положения об инвестиционной деятельности города Барнаула" ,
Постановление администрации города от 19.03.2009 №1343 "Об утверждении долгосрочной целевой Программы "Комплексные меры по профилактике наркомании, токсикомании, алкоголизма, табакокурения и противодействию незаконному обороту наркотиков" в г.Барнауле на 2010-2014гг.",
Постановление администрации города от 08.02.2010 №459 "Об утверждении долгосрочной целевой Программы "Развитие материально-технической базы муниципального здравоохранения г. Барнаула на 2010-2012 гг."
</t>
  </si>
  <si>
    <t xml:space="preserve">  Решение БГД от 28.09.2005 №196 "Об утверждении Положения о полномочиях органов местного самоуправления в сфере культуры" ,
   Решение БГД от 28.09.2005 №199 " Об утверждении Положения об инвестиционной деятельности города Барнаула" ,
   Постановление администрации города от 19.03.2009  №1343 "Об утверждении долгосрочной целевой Программы "Комплексные меры по профилактике наркомании, токсикомании, алкоголизма, табакокурения и противодействию незаконному обороту наркотиков" в г.Барнауле на 2010-2014гг.",
   Постановление администрации города от 22.01.2010 №255 "Об утверждении долгосрочной целевой Программы "Культура Барнаула (2010 - 2012 годы)",                                                                                               
   Постановление администрации города от 16.10.2008 №3122 "Об утверждении положения по предоставлению гранта главы города Барнаула в области культуры и искусства",                                                                                                                                                           Постановление администрации города от 29.07.2010
 №2205 "Об утверждении положения о премиях главы города Барнаула в области культуры и искусства, производства, науки, образования, общественной деятельности, средств массовой информации и журналистики"                    </t>
  </si>
  <si>
    <t>01.01.2007
01.01.2010
01.01.2011
01.01.2012</t>
  </si>
  <si>
    <t>Решение БГД от 27.02.2007  № 518 "Целевая программа "Основные направления развития образования г.Барнаула на 2007-2010 годы"; 
Решение БГД от 27.11.2009 №201 "О бюджете города на 2010 год и на плановый период 2011 и 2012 годов";
 Решение БГД от 26.11.2010 №398 "О бюджете города на 2011 год и на плановый период 2012 и 2013 годов";
Решение БГД от 25.11.2011 №627 " О бюджете города на 2012 год и на плановый период 2013 и 2014 годов"</t>
  </si>
  <si>
    <t xml:space="preserve">п.16, р.5
прил.7,9
прил.7,9
прил.7,9
</t>
  </si>
  <si>
    <t xml:space="preserve">Решение БГД от 27.02.2007 № 518 "Целевая программа "Основные направления развития образования г.Барнаула на 2007-2010 годы";                                                      Постановление администрации города от 02.06.2010 
 №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t>
  </si>
  <si>
    <t>01.01.2010; 
01.01.2011</t>
  </si>
  <si>
    <t>п.1   
 п.4.Порядка</t>
  </si>
  <si>
    <t>п.3.1.
п.4.1
п.3.1.
п. 3.1
п.3.1. 
п.2
п. 3.</t>
  </si>
  <si>
    <t xml:space="preserve"> п.2 
                 </t>
  </si>
  <si>
    <t>п.8 ст.22</t>
  </si>
  <si>
    <t>п.2.6.
п.2
п.4.1                
п 5              
 п 2.2 
п.3.1.13
р.1 прил.</t>
  </si>
  <si>
    <t>прил. 
прил.</t>
  </si>
  <si>
    <t>28.07.2010
25.08.2011</t>
  </si>
  <si>
    <t>Распоряжение Администрации Алтайского края от 22.11.2011  №494-р</t>
  </si>
  <si>
    <t>01.01. 2007
27.02.2010</t>
  </si>
  <si>
    <t>01.01.2007
 27.02.2010</t>
  </si>
  <si>
    <t>01.01.2007            
 27.02.2010</t>
  </si>
  <si>
    <r>
      <t xml:space="preserve">01.01.2006             01.06.2011                  01.06.2011          </t>
    </r>
    <r>
      <rPr>
        <sz val="10"/>
        <color indexed="10"/>
        <rFont val="Times New Roman"/>
        <family val="1"/>
      </rPr>
      <t xml:space="preserve">                  </t>
    </r>
    <r>
      <rPr>
        <sz val="10"/>
        <rFont val="Times New Roman"/>
        <family val="1"/>
      </rPr>
      <t>15.11.2010
01.01.2012</t>
    </r>
  </si>
  <si>
    <t xml:space="preserve">Распоряжение Администрации Алтайского края от 28.07.2010  №244-р,
Распоряжение Администрации Алтайского края от 25.08.2011  №349-р
</t>
  </si>
  <si>
    <t>Распоряжение Администрации Алтайского края от 27.10.2011  №450-р</t>
  </si>
  <si>
    <t xml:space="preserve">Распоряжение Администрации Алтайского края от 18.04.2011№128-р
</t>
  </si>
  <si>
    <t>ст.8, п.5
прил.10</t>
  </si>
  <si>
    <t>01.01.2005
01.01.2011</t>
  </si>
  <si>
    <t xml:space="preserve">Закон Алтайского края от 03.12.2004
 №54-ЗС "Об образовании в Алтайском крае"
Закон Алтайского края от 26.11.2010
№100-ЗС "О краевом бюджете на 2011 год и плановый период 2012 и 2013 годов"
</t>
  </si>
  <si>
    <t xml:space="preserve">Постановление Администрации Алтайского края от 02.02.2010 №31 "О реализации постановления Правительства РФ от 30.12.2009 №1122 "О предоставлении в 2010 году субсидий из федерального бюджета бюджетам субъектов РФ на выплату денежного вознаграждения за выполнение функций классного руководителя педагогическим работником государственных образовательных учреждений субъектов РФ и муниципальных образовательных учреждений";
Постановление Администрации Алтайского края от 08.02.2011 №55 "О реализации постановление Правительства РФ от 31.12.2010 №1238";
Закон Алтайского края от 26.11.2010 
№100-ЗС "О краевом бюджете на 2011 год и плановый период 2012 и 2013 годов"
</t>
  </si>
  <si>
    <t xml:space="preserve">п.1;
прил.10
</t>
  </si>
  <si>
    <t>Федеральный закон РФ от 20.08.2004 №113-ФЗ "О присяжных заседателях федеральных  судов общей юрисдикции в Российской Федерации"</t>
  </si>
  <si>
    <t>ст.5, п.14</t>
  </si>
  <si>
    <t>Постановление главы города от 11.06.2008 №1677 "О порядке расходования средств субвенции, поступающей из краевого бюджета на выполнение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t>
  </si>
  <si>
    <t xml:space="preserve">Решение БГД от 26.08.2008 №814 "Об установлении расходных обязательств на содержание органов местного самоуправления города Барнаула",
Решение БГД от 28.03.2008 №742
"Об утверждении Положения о денежном содержании муниципальных служащих города Барнаула",
Решение БГД от 26.11.2010 №413
"О денежном содержании выборных должностных лиц местного самоуправления города Барнаула",
Постановление администрации города Барнаула от 26.09.2011 №2828 "Об утверждении долгосрочной целевой программы "Развитие муниципальной службы города Барнаула на 2012-2014 годы",
Решение БГД от 26.08.2008 №803 "Об установлении размера и порядка выплаты единовременного поощрения муниципальным служащим г.Барнаула в связи с выходом на пенсию за выслугу лет"
</t>
  </si>
  <si>
    <t>п. 2.1,
п.1, 
п.1.11,
п.1,
п.2</t>
  </si>
  <si>
    <t xml:space="preserve">01.01.2008
01.02.2008
26.11.2010
01.07.2008
01.01.2008
01.04.2008
26.11.2010
01.01.2012
02.09.2008
</t>
  </si>
  <si>
    <t xml:space="preserve">Постановление администрации города  от 09.02.2010 №476 "Об утверждении долгосрочной целевой Программы "Развитие образования г.Барнаула на 2010-2012 годы";
Решение БГД от 28.09.2005 №199 " Об утверждении Положения об инвестиционной деятельности города Барнаула";
Постановление администрации города от 19.03.2009  №1343 "Об утверждении долгосрочной целевой Программы "Комплексные меры по профилактике наркомании, токсикомании, алкоголизма, табакокурения и противодействию незаконному обороту наркотиков в г.Барнауле на 2010-2014гг.";
Постановление администрации города Барнаула от 22.01.2010 №255 "Об утверждении долгосрочной целевой Программы "Культура Барнаула (2010 - 2012 годы)";                                                                                Постановление администрации города Барнаула от 02.06.2010 №1651 "Об утверждении Перечня расходных обязательств городского округа - города Барнаула Алтайского края по обеспечению деятельности учреждений образования";                     
Решение БГД от 28.09.2005 №197 "Об утверждении Положения об организации оказания медицинской помощи на территории города Барнаула";
Решение БГД от 26.11.2010 №398 "О бюджете города на 2011 год и на плановый период 2012 и 2013 годов"
</t>
  </si>
  <si>
    <t>09.02.2010;
01.01.2006;  
01.01.2010;
22.01.2010;   
27.02.2010            
01.01.2006
01.01.2011</t>
  </si>
  <si>
    <t>Федеральный закон от
 06.10. 2003
 №131-ФЗ «Об общих принципах организации местного самоуправления в Российской Федерации»;
Постановление Правительства РФ от 20.05.2011 №404 "О порядке предоставления субсидий из федерального бюджета бюджетам субъектов РФ на реализацию комплексных программ поддержки развития дошкольных образовательных учреждений в субъектах РФ";
Постановление Правительства РФ от 07.02.2011 №61 "О Федеральной целевой программе развития образования на 2011 - 2015 годы";
Постановление Правительства РФ от 31.05.2011 №436 "О порядке предоставления в 2011-2013 годах субсидий  из федерального бюджета бюджетам субъектов РФ на модернизацию региональных систем общего образования";
Распоряжение Правительства РФ от 21.06.2011 №1064-р;
Постановление  Правительства РФ от 17.03.2011 "175 "О государственной программе РФ "Доступная среда" на 2011-2015 годы"</t>
  </si>
  <si>
    <t>Постановление главы города от 02.04.2008 №902 "О субсидировании за счет средств бюджета города части банковской процентной ставки по кредитам, полученным субъектами малого и среднего предпринимательства",                                                              Постановление администрации города от 29.09.2010 №2997 "Об утверждении долгосрочной целевой программы "Развитие предпринимательства в городе Барнауле на 2011-2014 годы",
Постановление администрации города от 12.10.2010 №3153 "Об утверждении долгосрочной целевой программы "Развитие потребительского рынка города Барнаула на 2011-2015 годы",
Распоряжение администрации города Барнаула от 21.12.2011 №382 "О перечислении финансовых средств из бюджета города на поддержку малого и среднего предпринимательства"</t>
  </si>
  <si>
    <t xml:space="preserve">п.2;
р.1 прил.;
п.8 паспорта программы;
п.1    </t>
  </si>
  <si>
    <t>01.01.2008    
01.01.2011
01.01.2011
21.12.2011</t>
  </si>
  <si>
    <t>3.4.42.</t>
  </si>
  <si>
    <t xml:space="preserve">01.01.2008
01.01.2008
</t>
  </si>
  <si>
    <t xml:space="preserve">Постановление главы города от 09.03.2006 №371 "Об определении официального сайта города Барнаула и официального печатного издания";
Решение БГД от 28.09.2005 №196 "Об утверждении Положения о полномочиях органов местного самоуправления в сфере культуры";                                                                                                                                                                                                                                                                                         Постановление администрации города от 07.02.2011 №401 "О создании муниципального бюджетного учреждения города Барнаула "Редакция газеты "Вечерний Барнаул";
Постановление администрации города от 08.02.2010 №467 "О создании автономного учреждения города Барнаула "Редакция газеты "Вечерний Барнаул"
</t>
  </si>
  <si>
    <t>п.2
п.3.абз.1                                                                                                                                                                                                                                п.4
п.4</t>
  </si>
  <si>
    <t>09.03.2006
01.01.2006
07.02.2011
08.02.2010</t>
  </si>
  <si>
    <t>Распоряжение Админ. Алтайского края от 03.11.2011 №462-р,
Распоряжение Администрации Алтайского края от 06.12.2011 №511-р,
Распоряжение Администрации Алтайского края от 12.12.2011 №526-р</t>
  </si>
  <si>
    <t>11.10.2011
21.09.2011</t>
  </si>
  <si>
    <t xml:space="preserve">ст.34,ч.9, гл.6
ст.34, гл.9
</t>
  </si>
  <si>
    <t>ст.7, п.2
ст.11, п.2.</t>
  </si>
  <si>
    <t xml:space="preserve"> 06.10.2003  
01.06.2007
</t>
  </si>
  <si>
    <t>Федеральный закон от
 06.10. 2003 
 №131-ФЗ "Об общих принципах организации местного самоуправления в Российской Федерации",    
Федеральный Закон от 21.07.2007                                    №185-ФЗ "О Фонде содействия реформированию жилищно-коммунального хозяйства"</t>
  </si>
  <si>
    <t xml:space="preserve">    Постановление Администрации Алтайского края от 19.07.2010 №309 "Об утверждении краевой адресной программы "Капитальный ремонт многоквартирных домов" на 2010 год",
Постановление Администрации Алтайского края от 10.06.2011 №310 "Об утверждении краевой адресной программы "Капитальный ремонт многоквартирных домов" на 2011 год"</t>
  </si>
  <si>
    <t>10.06.2005
01.01.2010
 01.01.2006                                           
09.07.2008 
15.02.2008
28.09.2005
01.01.2011</t>
  </si>
  <si>
    <r>
      <t>п.4.1</t>
    </r>
    <r>
      <rPr>
        <sz val="10"/>
        <color indexed="10"/>
        <rFont val="Times New Roman"/>
        <family val="1"/>
      </rPr>
      <t xml:space="preserve">
</t>
    </r>
    <r>
      <rPr>
        <sz val="10"/>
        <rFont val="Times New Roman"/>
        <family val="1"/>
      </rPr>
      <t xml:space="preserve">п.2.                
п.2.
п.2
прил.                 
</t>
    </r>
    <r>
      <rPr>
        <sz val="10"/>
        <color indexed="10"/>
        <rFont val="Times New Roman"/>
        <family val="1"/>
      </rPr>
      <t xml:space="preserve">          </t>
    </r>
  </si>
  <si>
    <t xml:space="preserve"> ст.16, ч.1, п.5;
 п.4, 
Табл.14, 37 прил.30 </t>
  </si>
  <si>
    <t xml:space="preserve">Федеральный закон от
 06.10. 2003 
 № 131-ФЗ «Об общих принципах организации местного самоуправления в Российской Федерации», 
Постановление Правительства РФ от 02.09.2010 №655 "Об утверждении Правил предоставления субсидий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  
ФЗ от 13.12.2010 №357-ФЗ "О федеральном бюджете на 2011 год и на плановый период 2012 и 2013 годов"; 
Постановление Правительства РФ от 03.03.2011 №139 "Об утверждении правил предоставления в 2011 году субсидий из федерального бюджета бюджетам субъектов РФ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РФ и административных центров муниципальных районов Московской и Ленинградской областей". </t>
  </si>
  <si>
    <t xml:space="preserve">п.3.1.1,
п.3.1.2 ;
п.4.1.
прил.
 </t>
  </si>
  <si>
    <t xml:space="preserve">01.01.2006,
01.01.2006
25.05.2011
</t>
  </si>
  <si>
    <t xml:space="preserve"> ст.16, ч.1, п.6,                    ст. 20.5</t>
  </si>
  <si>
    <r>
      <t xml:space="preserve">Решение БГД от 28.09.2005 № 192 "Об утверждении Положений об организации благоустройства, транспортного обслуживания населения; о содержании, строительстве и ремонте  уличной дорожной сети на территории города Барнаула",
Решение БГД  от 28.09.2005.№ 199 " Об утверждении Положения об инвестиционной деятельности города Барнаула", 
Постановление главы города от 10.07.2008
№ 1970 "О порядке предоставления из бюджета города субсидий на возмещение недополученных доходов юридическим лицам, индивидуальным предпринимателям, выполняющим пасажирские перевозки", 
Постановление главы города от 19.09.2008 
№ 2754 "О порядке предоставления субсидий на возмещение затрат юридическим лицам, выполняющим перевозки городским электротранспортом", 
 Постановление главы города от 17.08.2011
№ 2387 "О социально-значимых автобусных маршрутах",   
 Постановление администрации города от 30.08.2010 № 2572 "О порядке предоставления из бюджета города субсидий на возмещение недополученных доходов юридическим лицам (за исключением субсидий государственным (муниципальным) учреждениям), индивидуальным предпринимателям, выполняющим пассажирские перевозки речным транспортом на внутригородских линиях на территории городского округа - города Барнаула Алтайского края", 
Распоряжение администрации города от 19.02.2009  № 35 "Об утверждении нормативов субсидирования работы юридических лиц, индивидуальных предпринимателей, выполняющих пассажирские перевозки на социально значимых маршрутах"                    </t>
    </r>
    <r>
      <rPr>
        <sz val="10"/>
        <color indexed="10"/>
        <rFont val="Times New Roman"/>
        <family val="1"/>
      </rPr>
      <t xml:space="preserve">    </t>
    </r>
    <r>
      <rPr>
        <sz val="10"/>
        <rFont val="Times New Roman"/>
        <family val="1"/>
      </rPr>
      <t xml:space="preserve">              </t>
    </r>
  </si>
  <si>
    <t>п.4.1    
приложение</t>
  </si>
  <si>
    <t xml:space="preserve">п.3.1, прил.2
паспорт программы
приложение
</t>
  </si>
  <si>
    <r>
      <t xml:space="preserve">Решение БГД от 28.09.2005 № 199
 " Об утверждении Положения об инвестиционной деятельности города Барнаула",  
</t>
    </r>
    <r>
      <rPr>
        <sz val="10"/>
        <color indexed="10"/>
        <rFont val="Times New Roman"/>
        <family val="1"/>
      </rPr>
      <t xml:space="preserve"> </t>
    </r>
    <r>
      <rPr>
        <sz val="10"/>
        <rFont val="Times New Roman"/>
        <family val="1"/>
      </rPr>
      <t>Постановление администрации города от 12.09.2011 №2680  "Об утверждении Порядка предоставления субсидий из бюджета города на восстановление арендуемых объектов инженерной инфраструктуры",  
Постановление администрации города от 12.09.2011 №2679 "Об утверждении Порядка предоставления субсидий из бюджета города на объекты инженерной инфраструктуры, переданные по договорам на эксплуатацию",</t>
    </r>
    <r>
      <rPr>
        <sz val="10"/>
        <color indexed="10"/>
        <rFont val="Times New Roman"/>
        <family val="1"/>
      </rPr>
      <t xml:space="preserve"> 
</t>
    </r>
    <r>
      <rPr>
        <sz val="10"/>
        <rFont val="Times New Roman"/>
        <family val="1"/>
      </rPr>
      <t xml:space="preserve">Постановление администрации города от 15.11.2010 № 3567 "Об утверждении Порядка предоставления субсидий для обеспечения теплоснабжения населения на территории города Барнаула ",
Постановление администрации города от 10.10.2011 №2996 "Об утверждении долгосрочной целевой программы "Повышение эффективности использования энергетических ресурсов в муниципальном бюджетном секторе города Барнаула на 2012-2014 годы"
</t>
    </r>
  </si>
  <si>
    <t xml:space="preserve">Решение БГД от 10.06.2005 №138 "Об утверждении Положения о порядке управления муниципальным имуществом г.Барнаула",                                                           Постановление администрации города от 09.09.2010 №2717 "Об утверждении Порядка финансирования расходов на текущее содержание, ремонт,  обеспечение сохранности и осуществление иных мероприятий в отношении муниципальных нежилых зданий (помещений) и муниципальных сооружений, расположенных на прилегающей к ним территории,  и иного имущества муниципальной казны, не переданных в пользование юридическим и физическим лицам",                                                                                                          Решение БГД от 28.09.2005 №199 " Об утверждении Положения об инвестиционной деятельности города Барнаула",                                                                         
 Постановление главы города от 09.07.2008 № 1911 " Об утверждении Порядка предоставления субсидий на капитальный ремонт многоквартирных домов" , 
Постановление главы города от 15.02.2008 № 334 "Об утверждении Порядка предоставления из бюджета города субсидий на капитальный ремонт общего имущества многоквартирных домов", Решение БГД от 28.09.2005 № 193 "Об утверждении положения о полномочиях органов местного самоуправления в сфере жилищно-коммунального хозяйства",
</t>
  </si>
  <si>
    <t>постановление администрации города от 09.11.2010
 №3563 "Об утверждении долгосрочной целевой программы "Капитальный ремонт административных зданий органов местного самоуправления города Барнаула на 2011-2013 годы"</t>
  </si>
  <si>
    <t xml:space="preserve">ст.16, ч.1, п.13;
п.2;  
п.2;
п.2 ;   
прил.1, п.25 
</t>
  </si>
  <si>
    <t>06.10.2003;
20.05.2011;
07.02.2011;
31.05.2011;
21.06.2011;
17.03.2011</t>
  </si>
  <si>
    <t xml:space="preserve">ст.9,ч.1,
 п 1-6,
прил. меропр. 8.5.;
п.1;
прил.п.62;
паспрт прогр. 
п.2 </t>
  </si>
  <si>
    <t>01.01.2005
01.01.2011
10.06.2011
26.07.2011
01.01.2011
11.07.2011</t>
  </si>
  <si>
    <t xml:space="preserve"> прил.,
п.4.1,
 прил., 
 прил., 
 прил.,
п.5.1.5.
прил.7, 9
</t>
  </si>
  <si>
    <t xml:space="preserve">02.02.2010;
08.02.2011;
01.01.2011
</t>
  </si>
  <si>
    <t xml:space="preserve">Закон РФ от 10.07.1992 №3266-1 "Об образовании"; 
Постановление Правительства РФ от 29.12.2007 № 973 "О порядке и условиях предоставления в 2008-2010 годах субсидий из федерального бюджета бюджетам субъектов РФ на выплату компенсации части родительской платы за содержание ребенка в государствен
ных и муниципальных образовательных учреждениях, реализующих основную общеобразовательную программу дошкольного образования"
</t>
  </si>
  <si>
    <t>на оказание финансовой поддержки одаренной молодежи (выплата премий Губернатора Алтайского края учащимся общеобразовательных учреждений)</t>
  </si>
  <si>
    <t xml:space="preserve">прил. </t>
  </si>
  <si>
    <t>на единовременные денежные выплаты отличникам и получившим золотые и серебрянные медали учащимся - выпускникам 11 классов общеобразовательных школ Алтайского края из многодетных семей</t>
  </si>
  <si>
    <t>прил.10; п.9;
п.6</t>
  </si>
  <si>
    <t>на оказание финансовой поддержки педагогическим работникам учреждений образования на организацию санаторно-курортного лечения</t>
  </si>
  <si>
    <t xml:space="preserve">п.1.1 ст.8;
п.2
паспрт прогр.;
</t>
  </si>
  <si>
    <t>п.2.1. прил.                                  п.18</t>
  </si>
  <si>
    <t xml:space="preserve">п.3.1.  прил.
приложение
</t>
  </si>
  <si>
    <t xml:space="preserve">01.01.2006
06.08.2008
</t>
  </si>
  <si>
    <t xml:space="preserve">ст.16, ч.1, п.1;
ст.17,ч.1, п.9;
ст.34,ч.9;
ст.34.гл.9
</t>
  </si>
  <si>
    <t xml:space="preserve"> 06.10.2003
05.03.2007</t>
  </si>
  <si>
    <t>Федеральный Закон от
 06.10. 2003
 №131-ФЗ "Об общих принципах организации местного самоуправления в Российской Федерации"
Федеральный закон от 02.03.2007 №25-ФЗ "О муниципальной службе в Российской Федерации"</t>
  </si>
  <si>
    <t xml:space="preserve">Закон Алтайского края от 07.12.2007
 №134-ЗС "О муниципальной службе в Алтайском крае"
Постановление Администрации Алтайского края от 31.01.2008 №45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работников муниципальных учреждений" 
</t>
  </si>
  <si>
    <t xml:space="preserve">Решение БГД от 20.06.2008 №789 " Устав городского округа - города Барнаула Алтайского края",
Решение БГД от 26.08.2008 №814 "Об установлении расходных обязательств на содержание органов местного самоуправления",
Постановление администрации города от 06.10.2010 №3042 "Об утверждении долгосрочной целевой программы "Развитие автоматизации процесса исполнения бюджета города Барнаула на 2011 - 2013 годы"
Постановление администрации города  от 21.10.2010 №3204 "Об утверждении долгосрочной целевой программы "Электронный Барнаул" на 2011 - 2015 годы"
Решение БГД от 27.11.2009 №201 "О бюджете города на 2010 год и на плановый период 2011 и 2012 годов"; 
Решение БГД от 26.11.2010 №398 "О бюджете города на 2011 год и на плановый период 2012 и 2013 годов";
  Решение БГД от 25.11.2011 №627 "О бюджете города на 2012 год и на плановый период 2013 и 2014 годов",
Постановление администрации города от 07.12.2009 №5332 "О проведении мероприятий по урегулированию просроченной кредиторской задолженности и мониторинга ее состояния";
</t>
  </si>
  <si>
    <t>Решение БГД от 31.10.2008 №8 "О должностных окладах муниципальных служащих города Барнаула",
Решение Барнаульской городской Думы от 26.11.2010 №414 "Об утверждении Единой схемы должностных окладов муниципальных служащих города Барнаула",
 Постановление главы города от 18.07.2008 №2016 "О должностных окладах работников, осуществляющих техническое обеспечение деятельности органов местного самоуправления г.Барнаула, не являющихся муниципальными служащими",
Решение БГД от 28.03.2008 №742
"Об утверждении Положения о денежном содержании муниципальных служащих города Барнаула"</t>
  </si>
  <si>
    <t>ст.19, п.1
ст.51, п.4
п.1
р.1 прил.
р.1 прил.
прил.7, 8
прил.7, 8
прил.7, 8
п.2.1
п.1
п.1.1.
п.1</t>
  </si>
  <si>
    <t>15.07.2008
01.01.2008
01.01.2011
01.01.2011
01.01.2010
01.01.2011
01.01.2012
07.12.2009
01.01.2008
26.11.2010
01.07.2008
01.04.2008</t>
  </si>
  <si>
    <t xml:space="preserve">3.4.34. </t>
  </si>
  <si>
    <t>3.4.37.</t>
  </si>
  <si>
    <r>
      <t xml:space="preserve">Решение БГД от 28.09.2005 №193 "Об утверждении Положения о полномочиях органов местного самоуправления в сфере жилищно-коммунального хозяйства",
Постановление администрации города от 06.08.2008 №2281 "об утверждении Порядка предоставления из бюджета города субсидий на возмещение недополученных доходов за услуги общих отделений бань"
</t>
    </r>
  </si>
  <si>
    <t>расходы на составление списков кандидатов в присяжные заседатели</t>
  </si>
  <si>
    <t>Решение БГД от 27.11.2009 №201 "О бюджете города на 2010 год и на плановый период 2011 и 2012 годов"; 
Решение БГД от 26.11.2010 №398 "О бюджете города на 2011 год и на плановый период 2012 и 2013 годов" 
Решение БГД от 25.11.2011 №627 " О бюджете города на 2012 год и на плановый период 2013 и 2014 годов"</t>
  </si>
  <si>
    <t xml:space="preserve">Постановление главы города от 30.05.2008 №1541 "Об утверждении Положения о порядке предоставления ежемесячных денежных выплат пенсионерам по старости г. Барнаула на проезд в городском пассажирском транспорте",                                    </t>
  </si>
  <si>
    <t>Решение БГД от 28.09.2005 №193 "Об утверждении Положения о полномочиях органов местного самоуправления в сфере жилищно-коммунального хозяйства",
Постановление администрации города от 23.11.2009 №5214"Об утверждении долгосрочной целевой Программы "Развитие общественных инициатив в г. Барнауле на 2010 - 2012 гг."</t>
  </si>
  <si>
    <t xml:space="preserve">Постановление администрации города от 27.05.2010 №1607 "Об организации отдыха детей, их оздоровления и занятости в 2010 год"; Постановление администрации города Барнаула от 10.05.2011 №1447 «Об организации отдыха детей, их оздоровления и занятости в 2011 году»
</t>
  </si>
  <si>
    <t>Постановление администрации города от 08.07.2011 №2013 "Об утверждении Порядка финансирования расходов на увеличение уставного фонда муниципальных унитарных предприятий города Барнаула, предоставляющих услуги теплоснабжения населению"</t>
  </si>
  <si>
    <t xml:space="preserve">Закон Алтайского края от 07.12.2007 №134-ЗС
"О муниципальной службе в Алтайском крае" ,
 Постановление Администрации Алтайского края от 31.01.2008 №45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работников  муниципальных учреждений"
</t>
  </si>
  <si>
    <t>Закон Алтайского края от 07.12.2007 №134-ЗС "О муниципальной службе в Алтайском крае"</t>
  </si>
  <si>
    <t>Закон Алтайского края от 03.12.2004  №54-ЗС "Об образовании в Алтайском крае",
Постановление Администрации Алтайского края от 14.12.2010  №551 "Об утверждении ведомственной целевой программы "Развитие образования в Алтайском крае" на 2011-2013 годы" ;
Постановление Администрации Алтайского края от 10.06.2011 №312 "Об утверждении долгосрочной целевой программы "Развитие дошкольного образования в Алтайском крае" на 2011 - 2015 годы";
Распоряжение Администрации Алтайского края от 26.07.2011 №295-р;
Постановление Администрации Алтайского края от 29.12.2010  №591 "О реализации краевой адресной  инвестиционной программы на 2011 год "
Постановление Администрации Алтайского края от 11.07.2011 №366 "Об утверждении порядка предоставления местным бюджетам субсидий на обеспечение условий для развития физической культуры и спорта на территории Алтайского края"</t>
  </si>
  <si>
    <t>Закон Алтайского края от 09.09.2002 №58-ЗС "О погребении и похоронном деле в Алтайском крае",
Постановление Администрации Алтайского края от 18.04.2011 №193 "Об утверждении порядка предоставления из краевого бюджета бюджетам муниципальных районов и городских округов субсидий на проведение мероприятий по благоустройству клабдищ в 2011 году"</t>
  </si>
  <si>
    <t xml:space="preserve">Закон Алтайского края от 14.09.2006
 №92-ЗС  "О наделении органов местного самоуправления государственными полномочиями по обеспечению жильем ветеранов, инвалидов и семей, имеющих детей-инвалидов" </t>
  </si>
  <si>
    <t xml:space="preserve">Закон Алтайского края от 03.12.2004
№54-ЗС "Об образовании в Алтайском крае" </t>
  </si>
  <si>
    <t>Закон Алтайского края от 03.12.2004  №54-ЗС "Об образовании в Алтайском крае" ;  
Закон Алтайского края от 01.12.2008 №113-ЗС "О наделении органов местного самоуправления государственными полномочиями по выплате компенсации затрат родителей (законных представителей) на воспитание и обучение детей-инвалидов на дому"</t>
  </si>
  <si>
    <t xml:space="preserve">Постановление Администрации Алтайского края от 13.07.2010 №307"Об утверждении порядка предоставления в 2010 году инвалидам и участникам Великой Отечественной войны, членам семей погибших (умерших)инвалидов и участников Отечественной войны 1941-1945 годов единовременной выплаты на ремонт жилья" </t>
  </si>
  <si>
    <t xml:space="preserve"> Решение БГД от 20.06.2008 №789 " Устав городского округа - города Барнаула Алтайского края",
Муниципальный контракт об оказании информационных услуг от 27.01.2010 №Д22-11/10-27, от 02.02.2011 №52/Д22-11/11-45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</si>
</sst>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62">
    <font>
      <sz val="11"/>
      <color theme="1"/>
      <name val="Calibri"/>
      <family val="2"/>
    </font>
    <font>
      <sz val="11"/>
      <color indexed="8"/>
      <name val="Calibri"/>
      <family val="2"/>
    </font>
    <font>
      <sz val="10"/>
      <name val="Times New Roman"/>
      <family val="1"/>
    </font>
    <font>
      <b/>
      <sz val="10"/>
      <name val="Times New Roman"/>
      <family val="1"/>
    </font>
    <font>
      <u val="single"/>
      <sz val="10"/>
      <color indexed="12"/>
      <name val="Arial Cyr"/>
      <family val="0"/>
    </font>
    <font>
      <b/>
      <sz val="11"/>
      <name val="Times New Roman"/>
      <family val="1"/>
    </font>
    <font>
      <sz val="11"/>
      <name val="Times New Roman"/>
      <family val="1"/>
    </font>
    <font>
      <sz val="10"/>
      <name val="Arial"/>
      <family val="2"/>
    </font>
    <font>
      <i/>
      <sz val="10"/>
      <name val="Times New Roman"/>
      <family val="1"/>
    </font>
    <font>
      <b/>
      <u val="single"/>
      <sz val="10"/>
      <name val="Times New Roman"/>
      <family val="1"/>
    </font>
    <font>
      <u val="single"/>
      <sz val="10"/>
      <name val="Times New Roman"/>
      <family val="1"/>
    </font>
    <font>
      <sz val="10"/>
      <color indexed="62"/>
      <name val="Times New Roman"/>
      <family val="1"/>
    </font>
    <font>
      <b/>
      <sz val="11"/>
      <color indexed="8"/>
      <name val="Calibri"/>
      <family val="2"/>
    </font>
    <font>
      <sz val="7"/>
      <color indexed="8"/>
      <name val="Calibri"/>
      <family val="2"/>
    </font>
    <font>
      <b/>
      <sz val="7"/>
      <color indexed="8"/>
      <name val="Calibri"/>
      <family val="2"/>
    </font>
    <font>
      <i/>
      <sz val="7"/>
      <color indexed="8"/>
      <name val="Calibri"/>
      <family val="2"/>
    </font>
    <font>
      <b/>
      <u val="single"/>
      <sz val="7"/>
      <color indexed="8"/>
      <name val="Calibri"/>
      <family val="2"/>
    </font>
    <font>
      <sz val="14"/>
      <color indexed="8"/>
      <name val="Calibri"/>
      <family val="2"/>
    </font>
    <font>
      <sz val="7"/>
      <name val="Calibri"/>
      <family val="2"/>
    </font>
    <font>
      <sz val="10"/>
      <color indexed="17"/>
      <name val="Times New Roman"/>
      <family val="1"/>
    </font>
    <font>
      <sz val="10"/>
      <color indexed="8"/>
      <name val="Times New Roman"/>
      <family val="1"/>
    </font>
    <font>
      <sz val="11"/>
      <name val="Calibri"/>
      <family val="2"/>
    </font>
    <font>
      <sz val="11"/>
      <color indexed="8"/>
      <name val="Times New Roman"/>
      <family val="1"/>
    </font>
    <font>
      <sz val="12"/>
      <name val="Times New Roman"/>
      <family val="1"/>
    </font>
    <font>
      <sz val="8"/>
      <name val="Calibri"/>
      <family val="2"/>
    </font>
    <font>
      <sz val="9"/>
      <name val="Times New Roman"/>
      <family val="1"/>
    </font>
    <font>
      <sz val="10"/>
      <color indexed="10"/>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border>
    <border>
      <left style="medium"/>
      <right style="thin"/>
      <top style="medium"/>
      <bottom/>
    </border>
    <border>
      <left style="thin"/>
      <right style="thin"/>
      <top style="thin"/>
      <bottom/>
    </border>
    <border>
      <left style="thin"/>
      <right style="thin"/>
      <top/>
      <bottom/>
    </border>
    <border>
      <left style="thin"/>
      <right style="thin"/>
      <top/>
      <bottom style="thin"/>
    </border>
    <border>
      <left style="thin"/>
      <right style="thin"/>
      <top style="medium"/>
      <bottom/>
    </border>
    <border>
      <left style="thin"/>
      <right/>
      <top/>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7"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422">
    <xf numFmtId="0" fontId="0" fillId="0" borderId="0" xfId="0" applyFont="1" applyAlignment="1">
      <alignment/>
    </xf>
    <xf numFmtId="0" fontId="2" fillId="0" borderId="0" xfId="0" applyFont="1" applyFill="1" applyAlignment="1">
      <alignment vertical="top"/>
    </xf>
    <xf numFmtId="0" fontId="2" fillId="0" borderId="0" xfId="0" applyFont="1" applyFill="1" applyAlignment="1">
      <alignment horizontal="left" vertical="top"/>
    </xf>
    <xf numFmtId="0" fontId="2" fillId="0" borderId="0" xfId="0" applyFont="1" applyFill="1" applyBorder="1" applyAlignment="1">
      <alignment horizontal="left" vertical="top"/>
    </xf>
    <xf numFmtId="0" fontId="0" fillId="0" borderId="0" xfId="0" applyBorder="1" applyAlignment="1">
      <alignment/>
    </xf>
    <xf numFmtId="0" fontId="2" fillId="0" borderId="0" xfId="0" applyFont="1" applyFill="1" applyBorder="1" applyAlignment="1">
      <alignment vertical="top"/>
    </xf>
    <xf numFmtId="0" fontId="13" fillId="0" borderId="0" xfId="0" applyFont="1" applyBorder="1" applyAlignment="1">
      <alignment/>
    </xf>
    <xf numFmtId="0" fontId="12" fillId="0" borderId="0" xfId="0" applyFont="1" applyBorder="1" applyAlignment="1">
      <alignment/>
    </xf>
    <xf numFmtId="0" fontId="14" fillId="0" borderId="0" xfId="0" applyFont="1" applyBorder="1" applyAlignment="1">
      <alignment horizontal="center"/>
    </xf>
    <xf numFmtId="0" fontId="14" fillId="0" borderId="0" xfId="0" applyFont="1" applyAlignment="1">
      <alignment horizontal="center"/>
    </xf>
    <xf numFmtId="0" fontId="13" fillId="0" borderId="0" xfId="0" applyFont="1" applyAlignment="1">
      <alignment/>
    </xf>
    <xf numFmtId="0" fontId="17" fillId="0" borderId="0" xfId="0" applyFont="1" applyBorder="1" applyAlignment="1">
      <alignment/>
    </xf>
    <xf numFmtId="0" fontId="2" fillId="33" borderId="10" xfId="53" applyFont="1" applyFill="1" applyBorder="1" applyAlignment="1" applyProtection="1">
      <alignment vertical="top"/>
      <protection locked="0"/>
    </xf>
    <xf numFmtId="0" fontId="2" fillId="33" borderId="10" xfId="53" applyFont="1" applyFill="1" applyBorder="1" applyAlignment="1" applyProtection="1">
      <alignment vertical="top" wrapText="1"/>
      <protection locked="0"/>
    </xf>
    <xf numFmtId="0" fontId="17" fillId="33" borderId="0" xfId="0" applyFont="1" applyFill="1" applyBorder="1" applyAlignment="1">
      <alignment/>
    </xf>
    <xf numFmtId="0" fontId="2" fillId="33" borderId="0" xfId="0" applyFont="1" applyFill="1" applyAlignment="1">
      <alignment horizontal="left" vertical="top"/>
    </xf>
    <xf numFmtId="0" fontId="2" fillId="33" borderId="0" xfId="0" applyFont="1" applyFill="1" applyAlignment="1">
      <alignment vertical="top"/>
    </xf>
    <xf numFmtId="0" fontId="3" fillId="33" borderId="0" xfId="0" applyNumberFormat="1" applyFont="1" applyFill="1" applyBorder="1" applyAlignment="1" applyProtection="1">
      <alignment horizontal="left" vertical="top" wrapText="1"/>
      <protection/>
    </xf>
    <xf numFmtId="0" fontId="3" fillId="33" borderId="0" xfId="0" applyNumberFormat="1" applyFont="1" applyFill="1" applyBorder="1" applyAlignment="1" applyProtection="1">
      <alignment horizontal="center" vertical="top" wrapText="1"/>
      <protection/>
    </xf>
    <xf numFmtId="0" fontId="13" fillId="33" borderId="0" xfId="0" applyFont="1" applyFill="1" applyBorder="1" applyAlignment="1">
      <alignment/>
    </xf>
    <xf numFmtId="0" fontId="14" fillId="33" borderId="0" xfId="0" applyFont="1" applyFill="1" applyBorder="1" applyAlignment="1">
      <alignment horizontal="center"/>
    </xf>
    <xf numFmtId="0" fontId="3" fillId="33" borderId="11" xfId="0" applyNumberFormat="1" applyFont="1" applyFill="1" applyBorder="1" applyAlignment="1" applyProtection="1">
      <alignment horizontal="left" vertical="top" wrapText="1"/>
      <protection/>
    </xf>
    <xf numFmtId="0" fontId="3" fillId="33" borderId="11" xfId="0" applyNumberFormat="1" applyFont="1" applyFill="1" applyBorder="1" applyAlignment="1" applyProtection="1">
      <alignment horizontal="center" vertical="top" wrapText="1"/>
      <protection/>
    </xf>
    <xf numFmtId="0" fontId="3" fillId="33" borderId="11" xfId="0" applyNumberFormat="1" applyFont="1" applyFill="1" applyBorder="1" applyAlignment="1" applyProtection="1">
      <alignment vertical="top" wrapText="1"/>
      <protection/>
    </xf>
    <xf numFmtId="0" fontId="3" fillId="33" borderId="12" xfId="0" applyNumberFormat="1" applyFont="1" applyFill="1" applyBorder="1" applyAlignment="1" applyProtection="1">
      <alignment horizontal="center" vertical="top" wrapText="1"/>
      <protection/>
    </xf>
    <xf numFmtId="0" fontId="2" fillId="33" borderId="10" xfId="0" applyNumberFormat="1" applyFont="1" applyFill="1" applyBorder="1" applyAlignment="1" applyProtection="1">
      <alignment horizontal="center" vertical="top" wrapText="1" shrinkToFit="1"/>
      <protection locked="0"/>
    </xf>
    <xf numFmtId="3" fontId="2" fillId="33" borderId="10" xfId="0" applyNumberFormat="1" applyFont="1" applyFill="1" applyBorder="1" applyAlignment="1" applyProtection="1">
      <alignment horizontal="left" vertical="top" wrapText="1"/>
      <protection/>
    </xf>
    <xf numFmtId="14" fontId="2" fillId="33" borderId="10" xfId="0" applyNumberFormat="1" applyFont="1" applyFill="1" applyBorder="1" applyAlignment="1" applyProtection="1">
      <alignment horizontal="left" vertical="top" wrapText="1"/>
      <protection/>
    </xf>
    <xf numFmtId="3" fontId="25" fillId="33" borderId="10" xfId="0" applyNumberFormat="1" applyFont="1" applyFill="1" applyBorder="1" applyAlignment="1" applyProtection="1">
      <alignment horizontal="left" vertical="top" wrapText="1"/>
      <protection/>
    </xf>
    <xf numFmtId="3" fontId="2" fillId="33" borderId="10" xfId="53" applyNumberFormat="1" applyFont="1" applyFill="1" applyBorder="1" applyAlignment="1" applyProtection="1">
      <alignment vertical="top" wrapText="1"/>
      <protection locked="0"/>
    </xf>
    <xf numFmtId="14" fontId="2" fillId="33" borderId="10" xfId="0" applyNumberFormat="1" applyFont="1" applyFill="1" applyBorder="1" applyAlignment="1" applyProtection="1">
      <alignment vertical="top" wrapText="1"/>
      <protection/>
    </xf>
    <xf numFmtId="49" fontId="2" fillId="33" borderId="10" xfId="0" applyNumberFormat="1" applyFont="1" applyFill="1" applyBorder="1" applyAlignment="1" applyProtection="1">
      <alignment vertical="top" wrapText="1"/>
      <protection/>
    </xf>
    <xf numFmtId="3" fontId="6" fillId="33" borderId="10" xfId="0" applyNumberFormat="1" applyFont="1" applyFill="1" applyBorder="1" applyAlignment="1">
      <alignment vertical="top" wrapText="1"/>
    </xf>
    <xf numFmtId="3" fontId="21" fillId="33" borderId="10" xfId="0" applyNumberFormat="1" applyFont="1" applyFill="1" applyBorder="1" applyAlignment="1">
      <alignment vertical="top"/>
    </xf>
    <xf numFmtId="3" fontId="3" fillId="33" borderId="10" xfId="0" applyNumberFormat="1" applyFont="1" applyFill="1" applyBorder="1" applyAlignment="1" applyProtection="1">
      <alignment vertical="top" wrapText="1" shrinkToFit="1"/>
      <protection locked="0"/>
    </xf>
    <xf numFmtId="164" fontId="3"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protection locked="0"/>
    </xf>
    <xf numFmtId="0" fontId="13" fillId="33" borderId="10" xfId="0" applyFont="1" applyFill="1" applyBorder="1" applyAlignment="1">
      <alignment/>
    </xf>
    <xf numFmtId="3" fontId="2" fillId="33" borderId="10" xfId="53" applyNumberFormat="1" applyFont="1" applyFill="1" applyBorder="1" applyAlignment="1" applyProtection="1">
      <alignment vertical="top"/>
      <protection locked="0"/>
    </xf>
    <xf numFmtId="0" fontId="2" fillId="33" borderId="0" xfId="0" applyNumberFormat="1" applyFont="1" applyFill="1" applyBorder="1" applyAlignment="1" applyProtection="1">
      <alignment vertical="top" wrapText="1" shrinkToFit="1"/>
      <protection locked="0"/>
    </xf>
    <xf numFmtId="0" fontId="59" fillId="33" borderId="10" xfId="0" applyFont="1" applyFill="1" applyBorder="1" applyAlignment="1">
      <alignment vertical="top" wrapText="1"/>
    </xf>
    <xf numFmtId="0" fontId="60" fillId="33" borderId="10" xfId="0" applyFont="1" applyFill="1" applyBorder="1" applyAlignment="1">
      <alignment vertical="top" wrapText="1"/>
    </xf>
    <xf numFmtId="164" fontId="2" fillId="33" borderId="10" xfId="0" applyNumberFormat="1" applyFont="1" applyFill="1" applyBorder="1" applyAlignment="1" applyProtection="1">
      <alignment horizontal="right" vertical="top" wrapText="1" shrinkToFit="1"/>
      <protection locked="0"/>
    </xf>
    <xf numFmtId="0" fontId="3" fillId="33" borderId="10" xfId="0" applyNumberFormat="1" applyFont="1" applyFill="1" applyBorder="1" applyAlignment="1" applyProtection="1">
      <alignment horizontal="left" vertical="top" wrapText="1"/>
      <protection/>
    </xf>
    <xf numFmtId="0" fontId="3" fillId="33" borderId="10" xfId="0" applyNumberFormat="1" applyFont="1" applyFill="1" applyBorder="1" applyAlignment="1" applyProtection="1">
      <alignment horizontal="left" vertical="top" wrapText="1" shrinkToFit="1"/>
      <protection locked="0"/>
    </xf>
    <xf numFmtId="0" fontId="3" fillId="33" borderId="10" xfId="0" applyNumberFormat="1" applyFont="1" applyFill="1" applyBorder="1" applyAlignment="1" applyProtection="1">
      <alignment vertical="top" wrapText="1" shrinkToFit="1"/>
      <protection locked="0"/>
    </xf>
    <xf numFmtId="164" fontId="3" fillId="33" borderId="10" xfId="0" applyNumberFormat="1" applyFont="1" applyFill="1" applyBorder="1" applyAlignment="1" applyProtection="1">
      <alignment horizontal="right" vertical="top" wrapText="1" shrinkToFit="1"/>
      <protection locked="0"/>
    </xf>
    <xf numFmtId="0" fontId="2" fillId="33" borderId="0" xfId="0" applyNumberFormat="1" applyFont="1" applyFill="1" applyBorder="1" applyAlignment="1" applyProtection="1">
      <alignment vertical="top"/>
      <protection/>
    </xf>
    <xf numFmtId="0" fontId="2" fillId="33" borderId="0" xfId="0" applyNumberFormat="1" applyFont="1" applyFill="1" applyBorder="1" applyAlignment="1" applyProtection="1">
      <alignment horizontal="left" vertical="top"/>
      <protection/>
    </xf>
    <xf numFmtId="0" fontId="5" fillId="33" borderId="0" xfId="0" applyFont="1" applyFill="1" applyBorder="1" applyAlignment="1">
      <alignment vertical="top"/>
    </xf>
    <xf numFmtId="0" fontId="5" fillId="33" borderId="0" xfId="0" applyFont="1" applyFill="1" applyBorder="1" applyAlignment="1">
      <alignment horizontal="left" vertical="top"/>
    </xf>
    <xf numFmtId="0" fontId="12" fillId="33" borderId="0" xfId="0" applyFont="1" applyFill="1" applyBorder="1" applyAlignment="1">
      <alignment/>
    </xf>
    <xf numFmtId="0" fontId="6" fillId="33" borderId="0" xfId="0" applyFont="1" applyFill="1" applyBorder="1" applyAlignment="1">
      <alignment vertical="top"/>
    </xf>
    <xf numFmtId="0" fontId="2" fillId="33" borderId="0" xfId="0" applyFont="1" applyFill="1" applyBorder="1" applyAlignment="1">
      <alignment horizontal="left" vertical="top"/>
    </xf>
    <xf numFmtId="0" fontId="2" fillId="33" borderId="0" xfId="0" applyFont="1" applyFill="1" applyBorder="1" applyAlignment="1">
      <alignment vertical="top"/>
    </xf>
    <xf numFmtId="0" fontId="23" fillId="33" borderId="0" xfId="0" applyFont="1" applyFill="1" applyBorder="1" applyAlignment="1">
      <alignment horizontal="left" vertical="top"/>
    </xf>
    <xf numFmtId="14" fontId="23" fillId="33" borderId="0" xfId="0" applyNumberFormat="1" applyFont="1" applyFill="1" applyBorder="1" applyAlignment="1">
      <alignment horizontal="left" vertical="top"/>
    </xf>
    <xf numFmtId="0" fontId="0" fillId="33" borderId="0" xfId="0" applyFill="1" applyBorder="1" applyAlignment="1">
      <alignment/>
    </xf>
    <xf numFmtId="0" fontId="2" fillId="33" borderId="0" xfId="0" applyNumberFormat="1" applyFont="1" applyFill="1" applyBorder="1" applyAlignment="1" applyProtection="1">
      <alignment horizontal="left" vertical="top" wrapText="1" shrinkToFit="1"/>
      <protection locked="0"/>
    </xf>
    <xf numFmtId="0" fontId="3" fillId="33" borderId="0" xfId="0" applyNumberFormat="1" applyFont="1" applyFill="1" applyBorder="1" applyAlignment="1" applyProtection="1">
      <alignment horizontal="left" vertical="top" wrapText="1" shrinkToFit="1"/>
      <protection locked="0"/>
    </xf>
    <xf numFmtId="14" fontId="2" fillId="33" borderId="0" xfId="0" applyNumberFormat="1" applyFont="1" applyFill="1" applyBorder="1" applyAlignment="1" applyProtection="1">
      <alignment horizontal="left" vertical="top" wrapText="1" shrinkToFit="1"/>
      <protection locked="0"/>
    </xf>
    <xf numFmtId="0" fontId="2" fillId="33" borderId="0" xfId="0" applyNumberFormat="1" applyFont="1" applyFill="1" applyBorder="1" applyAlignment="1" applyProtection="1">
      <alignment horizontal="right" vertical="top" wrapText="1" shrinkToFit="1"/>
      <protection locked="0"/>
    </xf>
    <xf numFmtId="0" fontId="2" fillId="33" borderId="10" xfId="0" applyNumberFormat="1" applyFont="1" applyFill="1" applyBorder="1" applyAlignment="1" applyProtection="1">
      <alignment vertical="top" wrapText="1"/>
      <protection/>
    </xf>
    <xf numFmtId="0" fontId="5" fillId="33" borderId="0" xfId="0" applyFont="1" applyFill="1" applyBorder="1" applyAlignment="1">
      <alignment horizontal="left" vertical="top"/>
    </xf>
    <xf numFmtId="0" fontId="3" fillId="33" borderId="11" xfId="0" applyNumberFormat="1" applyFont="1" applyFill="1" applyBorder="1" applyAlignment="1" applyProtection="1">
      <alignment horizontal="center" vertical="top" wrapText="1"/>
      <protection/>
    </xf>
    <xf numFmtId="0" fontId="5" fillId="33" borderId="0" xfId="0" applyFont="1" applyFill="1" applyBorder="1" applyAlignment="1">
      <alignment horizontal="left" vertical="top"/>
    </xf>
    <xf numFmtId="49" fontId="2" fillId="33" borderId="10" xfId="42" applyNumberFormat="1" applyFont="1" applyFill="1" applyBorder="1" applyAlignment="1" applyProtection="1">
      <alignment horizontal="left" vertical="top" wrapText="1" shrinkToFit="1"/>
      <protection/>
    </xf>
    <xf numFmtId="14" fontId="2" fillId="33" borderId="10" xfId="42" applyNumberFormat="1" applyFont="1" applyFill="1" applyBorder="1" applyAlignment="1" applyProtection="1">
      <alignment horizontal="left" vertical="top" wrapText="1" shrinkToFit="1"/>
      <protection/>
    </xf>
    <xf numFmtId="0" fontId="12" fillId="33" borderId="0" xfId="0" applyFont="1" applyFill="1" applyBorder="1" applyAlignment="1">
      <alignment horizontal="left"/>
    </xf>
    <xf numFmtId="0" fontId="2" fillId="33" borderId="0" xfId="42" applyNumberFormat="1" applyFont="1" applyFill="1" applyBorder="1" applyAlignment="1" applyProtection="1">
      <alignment horizontal="left" vertical="top" wrapText="1" shrinkToFit="1"/>
      <protection/>
    </xf>
    <xf numFmtId="0" fontId="5" fillId="33" borderId="0" xfId="0" applyFont="1" applyFill="1" applyBorder="1" applyAlignment="1">
      <alignment horizontal="left" vertical="top"/>
    </xf>
    <xf numFmtId="3" fontId="3" fillId="33" borderId="10" xfId="0" applyNumberFormat="1" applyFont="1" applyFill="1" applyBorder="1" applyAlignment="1" applyProtection="1">
      <alignment horizontal="left" vertical="top" wrapText="1"/>
      <protection/>
    </xf>
    <xf numFmtId="3" fontId="2" fillId="33" borderId="13" xfId="0" applyNumberFormat="1" applyFont="1" applyFill="1" applyBorder="1" applyAlignment="1" applyProtection="1">
      <alignment horizontal="left" vertical="top" wrapText="1" shrinkToFit="1"/>
      <protection locked="0"/>
    </xf>
    <xf numFmtId="3" fontId="2" fillId="33" borderId="14" xfId="0" applyNumberFormat="1" applyFont="1" applyFill="1" applyBorder="1" applyAlignment="1" applyProtection="1">
      <alignment horizontal="left" vertical="top" wrapText="1" shrinkToFit="1"/>
      <protection locked="0"/>
    </xf>
    <xf numFmtId="14" fontId="2" fillId="33" borderId="14" xfId="0" applyNumberFormat="1" applyFont="1" applyFill="1" applyBorder="1" applyAlignment="1" applyProtection="1">
      <alignment horizontal="left" vertical="top" wrapText="1" shrinkToFit="1"/>
      <protection locked="0"/>
    </xf>
    <xf numFmtId="3" fontId="3" fillId="33" borderId="10" xfId="0" applyNumberFormat="1" applyFont="1" applyFill="1" applyBorder="1" applyAlignment="1" applyProtection="1">
      <alignment vertical="top" wrapText="1"/>
      <protection/>
    </xf>
    <xf numFmtId="3" fontId="2" fillId="33" borderId="10" xfId="0" applyNumberFormat="1" applyFont="1" applyFill="1" applyBorder="1" applyAlignment="1" applyProtection="1">
      <alignment vertical="top" wrapText="1"/>
      <protection/>
    </xf>
    <xf numFmtId="3" fontId="2" fillId="33" borderId="14"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vertical="top" wrapText="1"/>
      <protection/>
    </xf>
    <xf numFmtId="3" fontId="2" fillId="33" borderId="15" xfId="0" applyNumberFormat="1" applyFont="1" applyFill="1" applyBorder="1" applyAlignment="1" applyProtection="1">
      <alignment vertical="top" wrapText="1"/>
      <protection/>
    </xf>
    <xf numFmtId="3" fontId="2" fillId="33" borderId="10"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3" fontId="2" fillId="33" borderId="15" xfId="0" applyNumberFormat="1" applyFont="1" applyFill="1" applyBorder="1" applyAlignment="1" applyProtection="1">
      <alignment vertical="top" wrapText="1" shrinkToFit="1"/>
      <protection locked="0"/>
    </xf>
    <xf numFmtId="0" fontId="2" fillId="33" borderId="10" xfId="0" applyNumberFormat="1" applyFont="1" applyFill="1" applyBorder="1" applyAlignment="1" applyProtection="1">
      <alignment horizontal="left" vertical="top" wrapText="1"/>
      <protection/>
    </xf>
    <xf numFmtId="0" fontId="2" fillId="33" borderId="13" xfId="0" applyNumberFormat="1" applyFont="1" applyFill="1" applyBorder="1" applyAlignment="1" applyProtection="1">
      <alignment horizontal="left" vertical="top" wrapText="1"/>
      <protection/>
    </xf>
    <xf numFmtId="0" fontId="2" fillId="33" borderId="15" xfId="0" applyNumberFormat="1" applyFont="1" applyFill="1" applyBorder="1" applyAlignment="1" applyProtection="1">
      <alignment horizontal="left" vertical="top" wrapText="1"/>
      <protection/>
    </xf>
    <xf numFmtId="3" fontId="2" fillId="33" borderId="15" xfId="0" applyNumberFormat="1" applyFont="1" applyFill="1" applyBorder="1" applyAlignment="1" applyProtection="1">
      <alignment horizontal="left" vertical="top" wrapText="1" shrinkToFit="1"/>
      <protection locked="0"/>
    </xf>
    <xf numFmtId="0" fontId="0" fillId="33" borderId="10" xfId="0" applyFill="1" applyBorder="1" applyAlignment="1">
      <alignment vertical="top"/>
    </xf>
    <xf numFmtId="14"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0" fontId="2" fillId="33" borderId="14" xfId="42" applyNumberFormat="1" applyFont="1" applyFill="1" applyBorder="1" applyAlignment="1" applyProtection="1">
      <alignment horizontal="left" vertical="top" wrapText="1" shrinkToFit="1"/>
      <protection/>
    </xf>
    <xf numFmtId="0" fontId="2" fillId="33" borderId="10" xfId="42" applyNumberFormat="1" applyFont="1" applyFill="1" applyBorder="1" applyAlignment="1" applyProtection="1">
      <alignment horizontal="left" vertical="top" wrapText="1" shrinkToFit="1"/>
      <protection/>
    </xf>
    <xf numFmtId="3" fontId="2" fillId="33" borderId="10" xfId="0" applyNumberFormat="1" applyFont="1" applyFill="1" applyBorder="1" applyAlignment="1" applyProtection="1">
      <alignment horizontal="center" vertical="top" wrapText="1"/>
      <protection/>
    </xf>
    <xf numFmtId="3" fontId="2" fillId="33" borderId="10" xfId="0" applyNumberFormat="1" applyFont="1" applyFill="1" applyBorder="1" applyAlignment="1" applyProtection="1">
      <alignment horizontal="center" vertical="top" wrapText="1" shrinkToFit="1"/>
      <protection locked="0"/>
    </xf>
    <xf numFmtId="0" fontId="2" fillId="33" borderId="12" xfId="0" applyNumberFormat="1" applyFont="1" applyFill="1" applyBorder="1" applyAlignment="1" applyProtection="1">
      <alignment horizontal="left" vertical="top" wrapText="1"/>
      <protection/>
    </xf>
    <xf numFmtId="0" fontId="2" fillId="33" borderId="16" xfId="0" applyNumberFormat="1" applyFont="1" applyFill="1" applyBorder="1" applyAlignment="1" applyProtection="1">
      <alignment horizontal="center" vertical="top" wrapText="1"/>
      <protection/>
    </xf>
    <xf numFmtId="0" fontId="3" fillId="33" borderId="16" xfId="0" applyNumberFormat="1" applyFont="1" applyFill="1" applyBorder="1" applyAlignment="1" applyProtection="1">
      <alignment horizontal="center" vertical="top" wrapText="1"/>
      <protection/>
    </xf>
    <xf numFmtId="0" fontId="3" fillId="33" borderId="16" xfId="0" applyNumberFormat="1" applyFont="1" applyFill="1" applyBorder="1" applyAlignment="1" applyProtection="1">
      <alignment horizontal="left" vertical="top" wrapText="1"/>
      <protection/>
    </xf>
    <xf numFmtId="0" fontId="3" fillId="33" borderId="16" xfId="0" applyNumberFormat="1" applyFont="1" applyFill="1" applyBorder="1" applyAlignment="1" applyProtection="1">
      <alignment vertical="top" wrapText="1"/>
      <protection/>
    </xf>
    <xf numFmtId="0" fontId="10" fillId="33" borderId="10" xfId="0" applyNumberFormat="1" applyFont="1" applyFill="1" applyBorder="1" applyAlignment="1" applyProtection="1">
      <alignment horizontal="left" vertical="top" wrapText="1"/>
      <protection/>
    </xf>
    <xf numFmtId="3" fontId="10" fillId="33" borderId="10" xfId="0" applyNumberFormat="1" applyFont="1" applyFill="1" applyBorder="1" applyAlignment="1" applyProtection="1">
      <alignment horizontal="left" vertical="top" wrapText="1"/>
      <protection/>
    </xf>
    <xf numFmtId="3" fontId="9" fillId="33" borderId="10" xfId="0" applyNumberFormat="1" applyFont="1" applyFill="1" applyBorder="1" applyAlignment="1" applyProtection="1">
      <alignment horizontal="left" vertical="top" wrapText="1"/>
      <protection/>
    </xf>
    <xf numFmtId="3" fontId="9" fillId="33" borderId="10" xfId="0" applyNumberFormat="1" applyFont="1" applyFill="1" applyBorder="1" applyAlignment="1" applyProtection="1">
      <alignment horizontal="left" vertical="top" wrapText="1" shrinkToFit="1"/>
      <protection locked="0"/>
    </xf>
    <xf numFmtId="3" fontId="9" fillId="33" borderId="10" xfId="0" applyNumberFormat="1" applyFont="1" applyFill="1" applyBorder="1" applyAlignment="1" applyProtection="1">
      <alignment vertical="top" wrapText="1" shrinkToFit="1"/>
      <protection locked="0"/>
    </xf>
    <xf numFmtId="164" fontId="9" fillId="33" borderId="10" xfId="0" applyNumberFormat="1" applyFont="1" applyFill="1" applyBorder="1" applyAlignment="1" applyProtection="1">
      <alignment vertical="top" wrapText="1" shrinkToFit="1"/>
      <protection locked="0"/>
    </xf>
    <xf numFmtId="0" fontId="16" fillId="33" borderId="10" xfId="0" applyFont="1" applyFill="1" applyBorder="1" applyAlignment="1">
      <alignment vertical="center"/>
    </xf>
    <xf numFmtId="0" fontId="16" fillId="0" borderId="10" xfId="0" applyFont="1" applyBorder="1" applyAlignment="1">
      <alignment vertical="center"/>
    </xf>
    <xf numFmtId="3" fontId="3" fillId="33" borderId="10" xfId="0" applyNumberFormat="1" applyFont="1" applyFill="1" applyBorder="1" applyAlignment="1" applyProtection="1">
      <alignment horizontal="left" vertical="top" wrapText="1" shrinkToFit="1"/>
      <protection locked="0"/>
    </xf>
    <xf numFmtId="0" fontId="14" fillId="33" borderId="10" xfId="0" applyFont="1" applyFill="1" applyBorder="1" applyAlignment="1">
      <alignment/>
    </xf>
    <xf numFmtId="0" fontId="14" fillId="0" borderId="10" xfId="0" applyFont="1" applyBorder="1" applyAlignment="1">
      <alignment/>
    </xf>
    <xf numFmtId="0" fontId="13" fillId="33" borderId="10" xfId="0" applyFont="1" applyFill="1" applyBorder="1" applyAlignment="1">
      <alignment horizontal="left" vertical="top"/>
    </xf>
    <xf numFmtId="0" fontId="13" fillId="0" borderId="10" xfId="0" applyFont="1" applyBorder="1" applyAlignment="1">
      <alignment horizontal="left" vertical="top"/>
    </xf>
    <xf numFmtId="0" fontId="13" fillId="0" borderId="10" xfId="0" applyFont="1" applyFill="1" applyBorder="1" applyAlignment="1">
      <alignment horizontal="left" vertical="top"/>
    </xf>
    <xf numFmtId="0" fontId="13" fillId="0" borderId="10" xfId="0" applyFont="1" applyBorder="1" applyAlignment="1">
      <alignment/>
    </xf>
    <xf numFmtId="3" fontId="25" fillId="33" borderId="10" xfId="0" applyNumberFormat="1" applyFont="1" applyFill="1" applyBorder="1" applyAlignment="1" applyProtection="1">
      <alignment horizontal="center" vertical="top" wrapText="1"/>
      <protection/>
    </xf>
    <xf numFmtId="0" fontId="25" fillId="33" borderId="10" xfId="0" applyNumberFormat="1" applyFont="1" applyFill="1" applyBorder="1" applyAlignment="1" applyProtection="1">
      <alignment vertical="top" wrapText="1"/>
      <protection/>
    </xf>
    <xf numFmtId="14" fontId="25" fillId="33" borderId="10" xfId="0" applyNumberFormat="1" applyFont="1" applyFill="1" applyBorder="1" applyAlignment="1" applyProtection="1">
      <alignment horizontal="left" vertical="top" wrapText="1"/>
      <protection/>
    </xf>
    <xf numFmtId="0" fontId="0" fillId="33" borderId="10" xfId="0" applyFill="1" applyBorder="1" applyAlignment="1">
      <alignment horizontal="left" vertical="top"/>
    </xf>
    <xf numFmtId="0" fontId="13" fillId="33" borderId="10" xfId="0" applyFont="1" applyFill="1" applyBorder="1" applyAlignment="1">
      <alignment horizontal="left"/>
    </xf>
    <xf numFmtId="0" fontId="13" fillId="0" borderId="10" xfId="0" applyFont="1" applyBorder="1" applyAlignment="1">
      <alignment horizontal="left"/>
    </xf>
    <xf numFmtId="3" fontId="2" fillId="33" borderId="10" xfId="0" applyNumberFormat="1" applyFont="1" applyFill="1" applyBorder="1" applyAlignment="1" applyProtection="1">
      <alignment vertical="top"/>
      <protection/>
    </xf>
    <xf numFmtId="0" fontId="13" fillId="0" borderId="10" xfId="0" applyFont="1" applyFill="1" applyBorder="1" applyAlignment="1">
      <alignment/>
    </xf>
    <xf numFmtId="3" fontId="25" fillId="33" borderId="10" xfId="0" applyNumberFormat="1" applyFont="1" applyFill="1" applyBorder="1" applyAlignment="1" applyProtection="1">
      <alignment vertical="top" wrapText="1"/>
      <protection/>
    </xf>
    <xf numFmtId="3" fontId="8" fillId="33" borderId="10" xfId="0" applyNumberFormat="1" applyFont="1" applyFill="1" applyBorder="1" applyAlignment="1" applyProtection="1">
      <alignment vertical="top" wrapText="1" shrinkToFit="1"/>
      <protection locked="0"/>
    </xf>
    <xf numFmtId="3" fontId="8" fillId="33" borderId="10" xfId="0" applyNumberFormat="1" applyFont="1" applyFill="1" applyBorder="1" applyAlignment="1" applyProtection="1">
      <alignment horizontal="left" vertical="top" wrapText="1" shrinkToFit="1"/>
      <protection locked="0"/>
    </xf>
    <xf numFmtId="0" fontId="15" fillId="33" borderId="10" xfId="0" applyFont="1" applyFill="1" applyBorder="1" applyAlignment="1">
      <alignment/>
    </xf>
    <xf numFmtId="0" fontId="15" fillId="0" borderId="10" xfId="0" applyFont="1" applyBorder="1" applyAlignment="1">
      <alignment/>
    </xf>
    <xf numFmtId="0" fontId="13" fillId="33" borderId="10" xfId="0" applyFont="1" applyFill="1" applyBorder="1" applyAlignment="1">
      <alignment vertical="top"/>
    </xf>
    <xf numFmtId="49" fontId="6" fillId="33" borderId="10" xfId="0" applyNumberFormat="1" applyFont="1" applyFill="1" applyBorder="1" applyAlignment="1">
      <alignment vertical="top" wrapText="1"/>
    </xf>
    <xf numFmtId="49" fontId="6" fillId="33" borderId="10" xfId="0" applyNumberFormat="1" applyFont="1" applyFill="1" applyBorder="1" applyAlignment="1">
      <alignment vertical="top"/>
    </xf>
    <xf numFmtId="0" fontId="13" fillId="34" borderId="10" xfId="0" applyFont="1" applyFill="1" applyBorder="1" applyAlignment="1">
      <alignment/>
    </xf>
    <xf numFmtId="0" fontId="18" fillId="33" borderId="10" xfId="0" applyFont="1" applyFill="1" applyBorder="1" applyAlignment="1">
      <alignment vertical="top"/>
    </xf>
    <xf numFmtId="14" fontId="2" fillId="33" borderId="10" xfId="0" applyNumberFormat="1" applyFont="1" applyFill="1" applyBorder="1" applyAlignment="1" applyProtection="1">
      <alignment vertical="top" wrapText="1" shrinkToFit="1"/>
      <protection locked="0"/>
    </xf>
    <xf numFmtId="0" fontId="2" fillId="33" borderId="10" xfId="0" applyNumberFormat="1" applyFont="1" applyFill="1" applyBorder="1" applyAlignment="1" applyProtection="1">
      <alignment horizontal="righ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3" fontId="3" fillId="33" borderId="10" xfId="0" applyNumberFormat="1" applyFont="1" applyFill="1" applyBorder="1" applyAlignment="1" applyProtection="1">
      <alignment vertical="top" wrapText="1"/>
      <protection/>
    </xf>
    <xf numFmtId="3" fontId="2" fillId="33" borderId="10" xfId="0" applyNumberFormat="1" applyFont="1" applyFill="1" applyBorder="1" applyAlignment="1" applyProtection="1">
      <alignment vertical="top" wrapText="1"/>
      <protection/>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0" fontId="3" fillId="33" borderId="11" xfId="0" applyNumberFormat="1" applyFont="1" applyFill="1" applyBorder="1" applyAlignment="1" applyProtection="1">
      <alignment horizontal="center" vertical="top" wrapText="1"/>
      <protection/>
    </xf>
    <xf numFmtId="3" fontId="2" fillId="0" borderId="10" xfId="0" applyNumberFormat="1" applyFont="1" applyFill="1" applyBorder="1" applyAlignment="1" applyProtection="1">
      <alignment horizontal="left" vertical="top" wrapText="1" shrinkToFit="1"/>
      <protection locked="0"/>
    </xf>
    <xf numFmtId="14" fontId="2" fillId="0" borderId="10" xfId="0" applyNumberFormat="1" applyFont="1" applyFill="1" applyBorder="1" applyAlignment="1" applyProtection="1">
      <alignment horizontal="left" vertical="top" wrapText="1" shrinkToFit="1"/>
      <protection locked="0"/>
    </xf>
    <xf numFmtId="3" fontId="2" fillId="0" borderId="15" xfId="0" applyNumberFormat="1" applyFont="1" applyFill="1" applyBorder="1" applyAlignment="1" applyProtection="1">
      <alignment horizontal="left" vertical="top" wrapText="1" shrinkToFit="1"/>
      <protection locked="0"/>
    </xf>
    <xf numFmtId="3" fontId="2" fillId="33" borderId="15" xfId="0" applyNumberFormat="1" applyFont="1" applyFill="1" applyBorder="1" applyAlignment="1" applyProtection="1">
      <alignment horizontal="center" vertical="top" wrapText="1" shrinkToFit="1"/>
      <protection locked="0"/>
    </xf>
    <xf numFmtId="3" fontId="2" fillId="0" borderId="13" xfId="0" applyNumberFormat="1" applyFont="1" applyFill="1" applyBorder="1" applyAlignment="1" applyProtection="1">
      <alignment vertical="top" wrapText="1" shrinkToFit="1"/>
      <protection locked="0"/>
    </xf>
    <xf numFmtId="3" fontId="2" fillId="0" borderId="13" xfId="0" applyNumberFormat="1" applyFont="1" applyFill="1" applyBorder="1" applyAlignment="1" applyProtection="1">
      <alignment horizontal="left" vertical="top" wrapText="1" shrinkToFit="1"/>
      <protection locked="0"/>
    </xf>
    <xf numFmtId="14" fontId="2" fillId="0" borderId="13" xfId="0" applyNumberFormat="1" applyFont="1" applyFill="1" applyBorder="1" applyAlignment="1" applyProtection="1">
      <alignment horizontal="center" vertical="top" wrapText="1" shrinkToFit="1"/>
      <protection locked="0"/>
    </xf>
    <xf numFmtId="0" fontId="2" fillId="33" borderId="14" xfId="0" applyNumberFormat="1" applyFont="1" applyFill="1" applyBorder="1" applyAlignment="1" applyProtection="1">
      <alignment horizontal="left" vertical="top" wrapText="1" shrinkToFit="1"/>
      <protection locked="0"/>
    </xf>
    <xf numFmtId="3" fontId="2" fillId="33" borderId="13" xfId="0" applyNumberFormat="1" applyFont="1" applyFill="1" applyBorder="1" applyAlignment="1" applyProtection="1">
      <alignment vertical="top" wrapText="1" shrinkToFit="1"/>
      <protection locked="0"/>
    </xf>
    <xf numFmtId="3" fontId="2" fillId="33" borderId="15"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vertical="top" wrapText="1"/>
      <protection/>
    </xf>
    <xf numFmtId="3" fontId="2" fillId="33" borderId="15" xfId="0" applyNumberFormat="1" applyFont="1" applyFill="1" applyBorder="1" applyAlignment="1" applyProtection="1">
      <alignment vertical="top" wrapText="1"/>
      <protection/>
    </xf>
    <xf numFmtId="3" fontId="2" fillId="33" borderId="13" xfId="0" applyNumberFormat="1" applyFont="1" applyFill="1" applyBorder="1" applyAlignment="1" applyProtection="1">
      <alignment horizontal="left" vertical="top" wrapText="1" shrinkToFit="1"/>
      <protection locked="0"/>
    </xf>
    <xf numFmtId="0" fontId="2" fillId="33" borderId="13" xfId="0" applyNumberFormat="1" applyFont="1" applyFill="1" applyBorder="1" applyAlignment="1" applyProtection="1">
      <alignment horizontal="left" vertical="top" wrapText="1"/>
      <protection/>
    </xf>
    <xf numFmtId="3" fontId="2" fillId="33" borderId="15"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0" fontId="2" fillId="33" borderId="10" xfId="42" applyNumberFormat="1" applyFont="1" applyFill="1" applyBorder="1" applyAlignment="1" applyProtection="1">
      <alignment horizontal="left" vertical="top" wrapText="1" shrinkToFit="1"/>
      <protection/>
    </xf>
    <xf numFmtId="14"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protection/>
    </xf>
    <xf numFmtId="3" fontId="2" fillId="33" borderId="13" xfId="0" applyNumberFormat="1" applyFont="1" applyFill="1" applyBorder="1" applyAlignment="1" applyProtection="1">
      <alignment vertical="top" wrapText="1" shrinkToFit="1"/>
      <protection locked="0"/>
    </xf>
    <xf numFmtId="0" fontId="2" fillId="33" borderId="10" xfId="0" applyNumberFormat="1" applyFont="1" applyFill="1" applyBorder="1" applyAlignment="1" applyProtection="1">
      <alignment horizontal="left" vertical="top" wrapText="1"/>
      <protection/>
    </xf>
    <xf numFmtId="0" fontId="2" fillId="33" borderId="10" xfId="0" applyNumberFormat="1" applyFont="1" applyFill="1" applyBorder="1" applyAlignment="1" applyProtection="1">
      <alignment vertical="top" wrapText="1" shrinkToFit="1"/>
      <protection locked="0"/>
    </xf>
    <xf numFmtId="0" fontId="2" fillId="0" borderId="14" xfId="0" applyNumberFormat="1" applyFont="1" applyFill="1" applyBorder="1" applyAlignment="1" applyProtection="1">
      <alignment vertical="top" wrapText="1"/>
      <protection/>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protection/>
    </xf>
    <xf numFmtId="0" fontId="2" fillId="33" borderId="10" xfId="0" applyNumberFormat="1" applyFont="1" applyFill="1" applyBorder="1" applyAlignment="1" applyProtection="1">
      <alignment vertical="top" wrapText="1" shrinkToFit="1"/>
      <protection locked="0"/>
    </xf>
    <xf numFmtId="0" fontId="2" fillId="33" borderId="10" xfId="42" applyNumberFormat="1" applyFont="1" applyFill="1" applyBorder="1" applyAlignment="1" applyProtection="1">
      <alignment horizontal="left" vertical="top" wrapText="1" shrinkToFit="1"/>
      <protection/>
    </xf>
    <xf numFmtId="0"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horizontal="left" vertical="top" wrapText="1"/>
      <protection/>
    </xf>
    <xf numFmtId="0" fontId="5" fillId="33" borderId="0" xfId="0" applyFont="1" applyFill="1" applyBorder="1" applyAlignment="1">
      <alignment horizontal="left" vertical="top"/>
    </xf>
    <xf numFmtId="164" fontId="22" fillId="33" borderId="10" xfId="0" applyNumberFormat="1" applyFont="1" applyFill="1" applyBorder="1" applyAlignment="1">
      <alignment horizontal="right" vertical="top"/>
    </xf>
    <xf numFmtId="164" fontId="2" fillId="33" borderId="10" xfId="0" applyNumberFormat="1" applyFont="1" applyFill="1" applyBorder="1" applyAlignment="1" applyProtection="1">
      <alignment horizontal="right" vertical="top" wrapText="1"/>
      <protection/>
    </xf>
    <xf numFmtId="164" fontId="2" fillId="33" borderId="15" xfId="0" applyNumberFormat="1" applyFont="1" applyFill="1" applyBorder="1" applyAlignment="1" applyProtection="1">
      <alignment horizontal="right" vertical="top" wrapText="1" shrinkToFit="1"/>
      <protection locked="0"/>
    </xf>
    <xf numFmtId="164" fontId="2" fillId="33" borderId="13" xfId="0" applyNumberFormat="1" applyFont="1" applyFill="1" applyBorder="1" applyAlignment="1" applyProtection="1">
      <alignment horizontal="right" vertical="top" wrapText="1" shrinkToFit="1"/>
      <protection locked="0"/>
    </xf>
    <xf numFmtId="0" fontId="0" fillId="33" borderId="10" xfId="0" applyFill="1" applyBorder="1" applyAlignment="1">
      <alignment horizontal="right" vertical="top"/>
    </xf>
    <xf numFmtId="3" fontId="2" fillId="33" borderId="10" xfId="0" applyNumberFormat="1" applyFont="1" applyFill="1" applyBorder="1" applyAlignment="1" applyProtection="1">
      <alignment horizontal="right" vertical="top" wrapText="1" shrinkToFit="1"/>
      <protection locked="0"/>
    </xf>
    <xf numFmtId="164" fontId="2" fillId="0" borderId="10" xfId="0" applyNumberFormat="1" applyFont="1" applyFill="1" applyBorder="1" applyAlignment="1" applyProtection="1">
      <alignment horizontal="right" vertical="top" wrapText="1" shrinkToFit="1"/>
      <protection locked="0"/>
    </xf>
    <xf numFmtId="164" fontId="2" fillId="33" borderId="13" xfId="0" applyNumberFormat="1" applyFont="1" applyFill="1" applyBorder="1" applyAlignment="1" applyProtection="1">
      <alignment horizontal="right" vertical="top" wrapText="1"/>
      <protection/>
    </xf>
    <xf numFmtId="164" fontId="2" fillId="33" borderId="15" xfId="0" applyNumberFormat="1" applyFont="1" applyFill="1" applyBorder="1" applyAlignment="1" applyProtection="1">
      <alignment horizontal="right" vertical="top" wrapText="1"/>
      <protection/>
    </xf>
    <xf numFmtId="164" fontId="19" fillId="33" borderId="10" xfId="0" applyNumberFormat="1" applyFont="1" applyFill="1" applyBorder="1" applyAlignment="1" applyProtection="1">
      <alignment horizontal="right" vertical="top" wrapText="1" shrinkToFit="1"/>
      <protection locked="0"/>
    </xf>
    <xf numFmtId="3" fontId="2" fillId="33" borderId="10" xfId="0" applyNumberFormat="1" applyFont="1" applyFill="1" applyBorder="1" applyAlignment="1" applyProtection="1">
      <alignment horizontal="right" vertical="top" wrapText="1"/>
      <protection/>
    </xf>
    <xf numFmtId="164" fontId="20" fillId="33" borderId="10" xfId="0" applyNumberFormat="1" applyFont="1" applyFill="1" applyBorder="1" applyAlignment="1">
      <alignment horizontal="right" vertical="top"/>
    </xf>
    <xf numFmtId="164" fontId="0" fillId="33" borderId="10" xfId="0" applyNumberFormat="1" applyFill="1" applyBorder="1" applyAlignment="1">
      <alignment horizontal="right" vertical="top"/>
    </xf>
    <xf numFmtId="164" fontId="3" fillId="33" borderId="10" xfId="0" applyNumberFormat="1" applyFont="1" applyFill="1" applyBorder="1" applyAlignment="1" applyProtection="1">
      <alignment horizontal="right" vertical="top" wrapText="1"/>
      <protection/>
    </xf>
    <xf numFmtId="165" fontId="2" fillId="33" borderId="10" xfId="0" applyNumberFormat="1" applyFont="1" applyFill="1" applyBorder="1" applyAlignment="1" applyProtection="1">
      <alignment horizontal="right" vertical="top" wrapText="1" shrinkToFit="1"/>
      <protection locked="0"/>
    </xf>
    <xf numFmtId="3" fontId="2" fillId="33" borderId="14" xfId="0" applyNumberFormat="1" applyFont="1" applyFill="1" applyBorder="1" applyAlignment="1" applyProtection="1">
      <alignment horizontal="right" vertical="top" wrapText="1" shrinkToFit="1"/>
      <protection locked="0"/>
    </xf>
    <xf numFmtId="164" fontId="2" fillId="33" borderId="14" xfId="0" applyNumberFormat="1" applyFont="1" applyFill="1" applyBorder="1" applyAlignment="1" applyProtection="1">
      <alignment horizontal="right" vertical="top" wrapText="1" shrinkToFit="1"/>
      <protection locked="0"/>
    </xf>
    <xf numFmtId="164" fontId="6" fillId="33" borderId="10" xfId="0" applyNumberFormat="1" applyFont="1" applyFill="1" applyBorder="1" applyAlignment="1" applyProtection="1">
      <alignment horizontal="right" vertical="top" wrapText="1" shrinkToFit="1"/>
      <protection locked="0"/>
    </xf>
    <xf numFmtId="164" fontId="2" fillId="33" borderId="10" xfId="0" applyNumberFormat="1" applyFont="1" applyFill="1" applyBorder="1" applyAlignment="1">
      <alignment horizontal="right" vertical="top" wrapText="1"/>
    </xf>
    <xf numFmtId="164" fontId="13" fillId="33" borderId="10" xfId="0" applyNumberFormat="1" applyFont="1" applyFill="1" applyBorder="1" applyAlignment="1">
      <alignment horizontal="right"/>
    </xf>
    <xf numFmtId="0" fontId="2" fillId="33" borderId="10" xfId="42" applyNumberFormat="1" applyFont="1" applyFill="1" applyBorder="1" applyAlignment="1" applyProtection="1">
      <alignment horizontal="left" vertical="top" wrapText="1" shrinkToFit="1"/>
      <protection/>
    </xf>
    <xf numFmtId="0"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vertical="top" wrapText="1" shrinkToFit="1"/>
      <protection locked="0"/>
    </xf>
    <xf numFmtId="3" fontId="2" fillId="33" borderId="14" xfId="0" applyNumberFormat="1" applyFont="1" applyFill="1" applyBorder="1" applyAlignment="1" applyProtection="1">
      <alignment vertical="top" wrapText="1" shrinkToFit="1"/>
      <protection locked="0"/>
    </xf>
    <xf numFmtId="3" fontId="2" fillId="33" borderId="15" xfId="0" applyNumberFormat="1" applyFont="1" applyFill="1" applyBorder="1" applyAlignment="1" applyProtection="1">
      <alignmen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protection/>
    </xf>
    <xf numFmtId="14" fontId="2" fillId="33" borderId="10" xfId="0" applyNumberFormat="1" applyFont="1" applyFill="1" applyBorder="1" applyAlignment="1" applyProtection="1">
      <alignment horizontal="left" vertical="top" wrapText="1"/>
      <protection/>
    </xf>
    <xf numFmtId="0" fontId="2" fillId="33" borderId="14"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3" fontId="13" fillId="0" borderId="10" xfId="0" applyNumberFormat="1" applyFont="1" applyBorder="1" applyAlignment="1">
      <alignment horizontal="left" vertical="top"/>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protection locked="0"/>
    </xf>
    <xf numFmtId="164" fontId="2" fillId="33" borderId="10" xfId="0" applyNumberFormat="1" applyFont="1" applyFill="1" applyBorder="1" applyAlignment="1" applyProtection="1">
      <alignment horizontal="righ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164" fontId="2" fillId="33" borderId="13" xfId="0" applyNumberFormat="1" applyFont="1" applyFill="1" applyBorder="1" applyAlignment="1" applyProtection="1">
      <alignment horizontal="right" vertical="top" wrapText="1" shrinkToFit="1"/>
      <protection locked="0"/>
    </xf>
    <xf numFmtId="0" fontId="2" fillId="33" borderId="10" xfId="42" applyNumberFormat="1" applyFont="1" applyFill="1" applyBorder="1" applyAlignment="1" applyProtection="1">
      <alignment horizontal="left" vertical="top" wrapText="1" shrinkToFit="1"/>
      <protection/>
    </xf>
    <xf numFmtId="164" fontId="2" fillId="33" borderId="10" xfId="0" applyNumberFormat="1" applyFont="1" applyFill="1" applyBorder="1" applyAlignment="1" applyProtection="1">
      <alignment horizontal="righ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horizontal="left" vertical="top" wrapText="1" shrinkToFit="1"/>
      <protection locked="0"/>
    </xf>
    <xf numFmtId="3" fontId="2" fillId="33" borderId="15" xfId="0" applyNumberFormat="1" applyFont="1" applyFill="1" applyBorder="1" applyAlignment="1" applyProtection="1">
      <alignment horizontal="left" vertical="top" wrapText="1" shrinkToFit="1"/>
      <protection locked="0"/>
    </xf>
    <xf numFmtId="3" fontId="2" fillId="33" borderId="14"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protection/>
    </xf>
    <xf numFmtId="3" fontId="2" fillId="33" borderId="13"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3" fontId="2" fillId="33" borderId="13" xfId="0" applyNumberFormat="1" applyFont="1" applyFill="1" applyBorder="1" applyAlignment="1">
      <alignment horizontal="left" vertical="top" wrapText="1"/>
    </xf>
    <xf numFmtId="14"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3" fontId="2" fillId="0" borderId="13" xfId="0" applyNumberFormat="1" applyFont="1" applyFill="1" applyBorder="1" applyAlignment="1" applyProtection="1">
      <alignment horizontal="left" vertical="top" wrapText="1" shrinkToFit="1"/>
      <protection locked="0"/>
    </xf>
    <xf numFmtId="14" fontId="2" fillId="33" borderId="10" xfId="0" applyNumberFormat="1" applyFont="1" applyFill="1" applyBorder="1" applyAlignment="1" applyProtection="1">
      <alignment horizontal="left" vertical="top" wrapText="1"/>
      <protection/>
    </xf>
    <xf numFmtId="0" fontId="2" fillId="33" borderId="10" xfId="0" applyNumberFormat="1" applyFont="1" applyFill="1" applyBorder="1" applyAlignment="1" applyProtection="1">
      <alignment vertical="top" wrapText="1" shrinkToFit="1"/>
      <protection locked="0"/>
    </xf>
    <xf numFmtId="14" fontId="2" fillId="33" borderId="15"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horizontal="center" vertical="top" wrapText="1" shrinkToFit="1"/>
      <protection locked="0"/>
    </xf>
    <xf numFmtId="3" fontId="2" fillId="33" borderId="15" xfId="0" applyNumberFormat="1" applyFont="1" applyFill="1" applyBorder="1" applyAlignment="1" applyProtection="1">
      <alignment horizontal="center"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protection/>
    </xf>
    <xf numFmtId="14" fontId="2" fillId="33" borderId="10" xfId="0" applyNumberFormat="1" applyFont="1" applyFill="1" applyBorder="1" applyAlignment="1" applyProtection="1">
      <alignment horizontal="left" vertical="top" wrapText="1" shrinkToFit="1"/>
      <protection locked="0"/>
    </xf>
    <xf numFmtId="3" fontId="2" fillId="33" borderId="13" xfId="0" applyNumberFormat="1" applyFont="1" applyFill="1" applyBorder="1" applyAlignment="1" applyProtection="1">
      <alignment horizontal="left" vertical="top" wrapText="1" shrinkToFit="1"/>
      <protection locked="0"/>
    </xf>
    <xf numFmtId="3" fontId="2" fillId="33" borderId="15" xfId="0" applyNumberFormat="1" applyFont="1" applyFill="1" applyBorder="1" applyAlignment="1" applyProtection="1">
      <alignment horizontal="left" vertical="top" wrapText="1" shrinkToFit="1"/>
      <protection locked="0"/>
    </xf>
    <xf numFmtId="0" fontId="2" fillId="33" borderId="13" xfId="0" applyNumberFormat="1" applyFont="1" applyFill="1" applyBorder="1" applyAlignment="1" applyProtection="1">
      <alignment horizontal="left" vertical="top" wrapText="1" shrinkToFit="1"/>
      <protection locked="0"/>
    </xf>
    <xf numFmtId="164" fontId="2" fillId="33" borderId="13" xfId="0" applyNumberFormat="1" applyFont="1" applyFill="1" applyBorder="1" applyAlignment="1" applyProtection="1">
      <alignment horizontal="right" vertical="top" wrapText="1" shrinkToFit="1"/>
      <protection locked="0"/>
    </xf>
    <xf numFmtId="0" fontId="2" fillId="0" borderId="10" xfId="0" applyNumberFormat="1" applyFont="1" applyFill="1" applyBorder="1" applyAlignment="1" applyProtection="1">
      <alignment horizontal="left" vertical="top" wrapText="1" shrinkToFit="1"/>
      <protection locked="0"/>
    </xf>
    <xf numFmtId="0" fontId="2" fillId="0" borderId="15" xfId="0" applyNumberFormat="1" applyFont="1" applyFill="1" applyBorder="1" applyAlignment="1" applyProtection="1">
      <alignment horizontal="left" vertical="top" wrapText="1" shrinkToFit="1"/>
      <protection locked="0"/>
    </xf>
    <xf numFmtId="14" fontId="20" fillId="0" borderId="10" xfId="0" applyNumberFormat="1" applyFont="1" applyBorder="1" applyAlignment="1">
      <alignment horizontal="left" vertical="top"/>
    </xf>
    <xf numFmtId="14" fontId="2" fillId="33" borderId="17" xfId="0" applyNumberFormat="1" applyFont="1" applyFill="1" applyBorder="1" applyAlignment="1" applyProtection="1">
      <alignment horizontal="left" vertical="top" wrapText="1" shrinkToFit="1"/>
      <protection locked="0"/>
    </xf>
    <xf numFmtId="3" fontId="2" fillId="33" borderId="14"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0" fontId="59" fillId="33" borderId="0" xfId="0" applyFont="1" applyFill="1" applyAlignment="1">
      <alignment horizontal="justify" vertical="top"/>
    </xf>
    <xf numFmtId="0" fontId="2" fillId="33" borderId="10" xfId="0" applyNumberFormat="1" applyFont="1" applyFill="1" applyBorder="1" applyAlignment="1" applyProtection="1">
      <alignment horizontal="lef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left" vertical="top" wrapText="1"/>
      <protection/>
    </xf>
    <xf numFmtId="3" fontId="2" fillId="33" borderId="10" xfId="0" applyNumberFormat="1" applyFont="1" applyFill="1" applyBorder="1" applyAlignment="1" applyProtection="1">
      <alignment vertical="top" wrapText="1"/>
      <protection/>
    </xf>
    <xf numFmtId="164" fontId="2" fillId="33" borderId="10" xfId="0" applyNumberFormat="1" applyFont="1" applyFill="1" applyBorder="1" applyAlignment="1" applyProtection="1">
      <alignment vertical="top" wrapText="1"/>
      <protection/>
    </xf>
    <xf numFmtId="3" fontId="2" fillId="33" borderId="10" xfId="0" applyNumberFormat="1" applyFont="1" applyFill="1" applyBorder="1" applyAlignment="1" applyProtection="1">
      <alignment vertical="top" wrapText="1" shrinkToFit="1"/>
      <protection locked="0"/>
    </xf>
    <xf numFmtId="0" fontId="2" fillId="33" borderId="10" xfId="42" applyNumberFormat="1" applyFont="1" applyFill="1" applyBorder="1" applyAlignment="1" applyProtection="1">
      <alignment horizontal="left" vertical="top" wrapText="1" shrinkToFit="1"/>
      <protection/>
    </xf>
    <xf numFmtId="3" fontId="2" fillId="33" borderId="10"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vertical="top" wrapText="1" shrinkToFit="1"/>
      <protection locked="0"/>
    </xf>
    <xf numFmtId="3" fontId="2" fillId="33" borderId="15" xfId="0" applyNumberFormat="1" applyFont="1" applyFill="1" applyBorder="1" applyAlignment="1" applyProtection="1">
      <alignment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164" fontId="2" fillId="33" borderId="10" xfId="0" applyNumberFormat="1" applyFont="1" applyFill="1" applyBorder="1" applyAlignment="1" applyProtection="1">
      <alignment horizontal="right" vertical="top" wrapText="1" shrinkToFit="1"/>
      <protection locked="0"/>
    </xf>
    <xf numFmtId="14" fontId="2" fillId="33" borderId="13"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right" vertical="top" wrapText="1" shrinkToFit="1"/>
      <protection locked="0"/>
    </xf>
    <xf numFmtId="0"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protection/>
    </xf>
    <xf numFmtId="3" fontId="2" fillId="33" borderId="13" xfId="0" applyNumberFormat="1" applyFont="1" applyFill="1" applyBorder="1" applyAlignment="1" applyProtection="1">
      <alignment horizontal="left" vertical="top" wrapText="1" shrinkToFit="1"/>
      <protection locked="0"/>
    </xf>
    <xf numFmtId="3" fontId="2" fillId="33" borderId="18" xfId="0" applyNumberFormat="1" applyFont="1" applyFill="1" applyBorder="1" applyAlignment="1" applyProtection="1">
      <alignment horizontal="left" vertical="top" wrapText="1"/>
      <protection/>
    </xf>
    <xf numFmtId="3" fontId="2" fillId="33" borderId="19" xfId="0" applyNumberFormat="1" applyFont="1" applyFill="1" applyBorder="1" applyAlignment="1" applyProtection="1">
      <alignment horizontal="left" vertical="top" wrapText="1"/>
      <protection/>
    </xf>
    <xf numFmtId="14" fontId="2" fillId="33" borderId="10" xfId="0" applyNumberFormat="1" applyFont="1" applyFill="1" applyBorder="1" applyAlignment="1" applyProtection="1">
      <alignment horizontal="left" vertical="top" wrapText="1"/>
      <protection/>
    </xf>
    <xf numFmtId="3" fontId="2" fillId="33" borderId="10" xfId="0" applyNumberFormat="1" applyFont="1" applyFill="1" applyBorder="1" applyAlignment="1" applyProtection="1">
      <alignment horizontal="left" vertical="top" wrapText="1"/>
      <protection/>
    </xf>
    <xf numFmtId="3" fontId="2" fillId="33" borderId="10" xfId="0" applyNumberFormat="1" applyFont="1" applyFill="1" applyBorder="1" applyAlignment="1" applyProtection="1">
      <alignment horizontal="lef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3" fontId="2" fillId="33" borderId="20" xfId="0" applyNumberFormat="1" applyFont="1" applyFill="1" applyBorder="1" applyAlignment="1" applyProtection="1">
      <alignment horizontal="left" vertical="top"/>
      <protection/>
    </xf>
    <xf numFmtId="49" fontId="2" fillId="33" borderId="10" xfId="0" applyNumberFormat="1" applyFont="1" applyFill="1" applyBorder="1" applyAlignment="1" applyProtection="1">
      <alignment horizontal="left" vertical="top" wrapText="1"/>
      <protection/>
    </xf>
    <xf numFmtId="3" fontId="2" fillId="33" borderId="10" xfId="0" applyNumberFormat="1" applyFont="1" applyFill="1" applyBorder="1" applyAlignment="1" applyProtection="1">
      <alignmen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3"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3"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3" fontId="2" fillId="0" borderId="13"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14" fontId="2" fillId="33" borderId="13"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horizontal="left" vertical="top" wrapText="1"/>
      <protection/>
    </xf>
    <xf numFmtId="0" fontId="61" fillId="33" borderId="10" xfId="0" applyNumberFormat="1" applyFont="1" applyFill="1" applyBorder="1" applyAlignment="1" applyProtection="1">
      <alignment vertical="top" wrapText="1" shrinkToFit="1"/>
      <protection locked="0"/>
    </xf>
    <xf numFmtId="3" fontId="2" fillId="33" borderId="10" xfId="0" applyNumberFormat="1" applyFont="1" applyFill="1" applyBorder="1" applyAlignment="1" applyProtection="1">
      <alignmen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3" xfId="0" applyNumberFormat="1" applyFont="1" applyFill="1" applyBorder="1" applyAlignment="1" applyProtection="1">
      <alignment vertical="top" wrapText="1" shrinkToFit="1"/>
      <protection locked="0"/>
    </xf>
    <xf numFmtId="3" fontId="2" fillId="33" borderId="15" xfId="0" applyNumberFormat="1" applyFont="1" applyFill="1" applyBorder="1" applyAlignment="1" applyProtection="1">
      <alignment horizontal="left" vertical="top" wrapText="1" shrinkToFit="1"/>
      <protection locked="0"/>
    </xf>
    <xf numFmtId="3" fontId="2" fillId="33" borderId="13" xfId="0" applyNumberFormat="1" applyFont="1" applyFill="1" applyBorder="1" applyAlignment="1" applyProtection="1">
      <alignment horizontal="left" vertical="top" wrapText="1" shrinkToFit="1"/>
      <protection locked="0"/>
    </xf>
    <xf numFmtId="0" fontId="2" fillId="33" borderId="15"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0" fontId="2" fillId="33" borderId="10" xfId="0" applyNumberFormat="1" applyFont="1" applyFill="1" applyBorder="1" applyAlignment="1" applyProtection="1">
      <alignment vertical="top" wrapText="1" shrinkToFit="1"/>
      <protection locked="0"/>
    </xf>
    <xf numFmtId="0" fontId="2" fillId="0" borderId="15" xfId="0" applyNumberFormat="1" applyFont="1" applyFill="1" applyBorder="1" applyAlignment="1" applyProtection="1">
      <alignment horizontal="left" vertical="top" wrapText="1" shrinkToFit="1"/>
      <protection locked="0"/>
    </xf>
    <xf numFmtId="3" fontId="2" fillId="33" borderId="15" xfId="0" applyNumberFormat="1" applyFont="1" applyFill="1" applyBorder="1" applyAlignment="1">
      <alignment horizontal="left" vertical="top" wrapText="1"/>
    </xf>
    <xf numFmtId="0" fontId="2" fillId="33" borderId="10" xfId="0" applyNumberFormat="1" applyFont="1" applyFill="1" applyBorder="1" applyAlignment="1" applyProtection="1">
      <alignment vertical="top" wrapText="1" shrinkToFit="1"/>
      <protection locked="0"/>
    </xf>
    <xf numFmtId="0" fontId="2" fillId="33" borderId="13" xfId="0" applyNumberFormat="1" applyFont="1" applyFill="1" applyBorder="1" applyAlignment="1" applyProtection="1">
      <alignment vertical="top" wrapText="1"/>
      <protection/>
    </xf>
    <xf numFmtId="0" fontId="2" fillId="33" borderId="15" xfId="0" applyNumberFormat="1" applyFont="1" applyFill="1" applyBorder="1" applyAlignment="1" applyProtection="1">
      <alignment vertical="top" wrapText="1"/>
      <protection/>
    </xf>
    <xf numFmtId="164" fontId="2" fillId="33" borderId="10" xfId="0" applyNumberFormat="1" applyFont="1" applyFill="1" applyBorder="1" applyAlignment="1" applyProtection="1">
      <alignment horizontal="right" wrapText="1" shrinkToFit="1"/>
      <protection locked="0"/>
    </xf>
    <xf numFmtId="0" fontId="2" fillId="33" borderId="10" xfId="42" applyNumberFormat="1" applyFont="1" applyFill="1" applyBorder="1" applyAlignment="1" applyProtection="1">
      <alignment horizontal="left" vertical="top" wrapText="1" shrinkToFit="1"/>
      <protection/>
    </xf>
    <xf numFmtId="3" fontId="2" fillId="33" borderId="10" xfId="0" applyNumberFormat="1" applyFont="1" applyFill="1" applyBorder="1" applyAlignment="1" applyProtection="1">
      <alignment vertical="top" wrapText="1" shrinkToFit="1"/>
      <protection locked="0"/>
    </xf>
    <xf numFmtId="3" fontId="25" fillId="33" borderId="10"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vertical="top" wrapText="1" shrinkToFit="1"/>
      <protection locked="0"/>
    </xf>
    <xf numFmtId="3" fontId="2" fillId="33" borderId="14" xfId="0" applyNumberFormat="1" applyFont="1" applyFill="1" applyBorder="1" applyAlignment="1" applyProtection="1">
      <alignment vertical="top" wrapText="1" shrinkToFit="1"/>
      <protection locked="0"/>
    </xf>
    <xf numFmtId="3" fontId="2" fillId="33" borderId="15" xfId="0" applyNumberFormat="1" applyFont="1" applyFill="1" applyBorder="1" applyAlignment="1" applyProtection="1">
      <alignment vertical="top" wrapText="1" shrinkToFit="1"/>
      <protection locked="0"/>
    </xf>
    <xf numFmtId="3" fontId="2" fillId="33" borderId="13" xfId="0" applyNumberFormat="1" applyFont="1" applyFill="1" applyBorder="1" applyAlignment="1" applyProtection="1">
      <alignment horizontal="center" vertical="top" wrapText="1" shrinkToFit="1"/>
      <protection locked="0"/>
    </xf>
    <xf numFmtId="3" fontId="2" fillId="33" borderId="15" xfId="0" applyNumberFormat="1" applyFont="1" applyFill="1" applyBorder="1" applyAlignment="1" applyProtection="1">
      <alignment horizontal="center" vertical="top" wrapText="1" shrinkToFit="1"/>
      <protection locked="0"/>
    </xf>
    <xf numFmtId="0"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vertical="top" wrapText="1"/>
      <protection locked="0"/>
    </xf>
    <xf numFmtId="0" fontId="2" fillId="33" borderId="13" xfId="42" applyNumberFormat="1" applyFont="1" applyFill="1" applyBorder="1" applyAlignment="1" applyProtection="1">
      <alignment horizontal="left" vertical="top" wrapText="1" shrinkToFit="1"/>
      <protection/>
    </xf>
    <xf numFmtId="0" fontId="2" fillId="33" borderId="15" xfId="42" applyNumberFormat="1" applyFont="1" applyFill="1" applyBorder="1" applyAlignment="1" applyProtection="1">
      <alignment horizontal="left" vertical="top" wrapText="1" shrinkToFit="1"/>
      <protection/>
    </xf>
    <xf numFmtId="164" fontId="2" fillId="33" borderId="10" xfId="0" applyNumberFormat="1" applyFont="1" applyFill="1" applyBorder="1" applyAlignment="1" applyProtection="1">
      <alignment horizontal="right" vertical="top" wrapText="1" shrinkToFit="1"/>
      <protection locked="0"/>
    </xf>
    <xf numFmtId="14" fontId="2" fillId="33" borderId="13" xfId="0" applyNumberFormat="1" applyFont="1" applyFill="1" applyBorder="1" applyAlignment="1" applyProtection="1">
      <alignment horizontal="left" vertical="top" wrapText="1" shrinkToFit="1"/>
      <protection locked="0"/>
    </xf>
    <xf numFmtId="14" fontId="2" fillId="33" borderId="15"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left" vertical="top" wrapText="1" shrinkToFit="1"/>
      <protection locked="0"/>
    </xf>
    <xf numFmtId="14" fontId="2" fillId="33" borderId="10" xfId="0" applyNumberFormat="1" applyFont="1" applyFill="1" applyBorder="1" applyAlignment="1" applyProtection="1">
      <alignment horizontal="left" vertical="top" wrapText="1" shrinkToFit="1"/>
      <protection locked="0"/>
    </xf>
    <xf numFmtId="3" fontId="2" fillId="33" borderId="10" xfId="0" applyNumberFormat="1" applyFont="1" applyFill="1" applyBorder="1" applyAlignment="1" applyProtection="1">
      <alignment horizontal="right" vertical="top" wrapText="1" shrinkToFit="1"/>
      <protection locked="0"/>
    </xf>
    <xf numFmtId="0" fontId="2" fillId="33" borderId="10" xfId="0" applyNumberFormat="1" applyFont="1" applyFill="1" applyBorder="1" applyAlignment="1" applyProtection="1">
      <alignment vertical="top" wrapText="1" shrinkToFit="1"/>
      <protection locked="0"/>
    </xf>
    <xf numFmtId="0" fontId="2" fillId="33" borderId="13" xfId="0" applyNumberFormat="1" applyFont="1" applyFill="1" applyBorder="1" applyAlignment="1" applyProtection="1">
      <alignment horizontal="left" vertical="top" wrapText="1" shrinkToFit="1"/>
      <protection locked="0"/>
    </xf>
    <xf numFmtId="0" fontId="2" fillId="33" borderId="15" xfId="0" applyNumberFormat="1" applyFont="1" applyFill="1" applyBorder="1" applyAlignment="1" applyProtection="1">
      <alignment horizontal="left" vertical="top" wrapText="1" shrinkToFit="1"/>
      <protection locked="0"/>
    </xf>
    <xf numFmtId="0" fontId="21" fillId="33" borderId="10" xfId="0" applyFont="1" applyFill="1" applyBorder="1" applyAlignment="1">
      <alignment vertical="top" wrapText="1" shrinkToFit="1"/>
    </xf>
    <xf numFmtId="3" fontId="21" fillId="33" borderId="10" xfId="0" applyNumberFormat="1" applyFont="1" applyFill="1" applyBorder="1" applyAlignment="1">
      <alignment vertical="top" wrapText="1" shrinkToFit="1"/>
    </xf>
    <xf numFmtId="0" fontId="21" fillId="33" borderId="10" xfId="0" applyFont="1" applyFill="1" applyBorder="1" applyAlignment="1">
      <alignment horizontal="left" vertical="top" wrapText="1" shrinkToFit="1"/>
    </xf>
    <xf numFmtId="3" fontId="2" fillId="33" borderId="10" xfId="0" applyNumberFormat="1" applyFont="1" applyFill="1" applyBorder="1" applyAlignment="1" applyProtection="1">
      <alignment vertical="top" wrapText="1"/>
      <protection/>
    </xf>
    <xf numFmtId="164" fontId="0" fillId="33" borderId="10" xfId="0" applyNumberFormat="1" applyFill="1" applyBorder="1" applyAlignment="1">
      <alignment horizontal="right" vertical="top"/>
    </xf>
    <xf numFmtId="3" fontId="2" fillId="33" borderId="13" xfId="0" applyNumberFormat="1" applyFont="1" applyFill="1" applyBorder="1" applyAlignment="1" applyProtection="1">
      <alignment horizontal="left" vertical="top" wrapText="1" shrinkToFit="1"/>
      <protection locked="0"/>
    </xf>
    <xf numFmtId="3" fontId="2" fillId="33" borderId="15" xfId="0" applyNumberFormat="1" applyFont="1" applyFill="1" applyBorder="1" applyAlignment="1" applyProtection="1">
      <alignment horizontal="left" vertical="top" wrapText="1" shrinkToFit="1"/>
      <protection locked="0"/>
    </xf>
    <xf numFmtId="164" fontId="22" fillId="33" borderId="10" xfId="0" applyNumberFormat="1" applyFont="1" applyFill="1" applyBorder="1" applyAlignment="1">
      <alignment horizontal="right" vertical="top"/>
    </xf>
    <xf numFmtId="14" fontId="2" fillId="33" borderId="14" xfId="0" applyNumberFormat="1" applyFont="1" applyFill="1" applyBorder="1" applyAlignment="1" applyProtection="1">
      <alignment horizontal="left" vertical="top" wrapText="1" shrinkToFit="1"/>
      <protection locked="0"/>
    </xf>
    <xf numFmtId="3" fontId="21" fillId="33" borderId="10" xfId="0" applyNumberFormat="1" applyFont="1" applyFill="1" applyBorder="1" applyAlignment="1">
      <alignment vertical="top"/>
    </xf>
    <xf numFmtId="0" fontId="2" fillId="33" borderId="10" xfId="0" applyNumberFormat="1" applyFont="1" applyFill="1" applyBorder="1" applyAlignment="1" applyProtection="1">
      <alignment horizontal="left" vertical="top" wrapText="1"/>
      <protection/>
    </xf>
    <xf numFmtId="3" fontId="2" fillId="33" borderId="13" xfId="0" applyNumberFormat="1" applyFont="1" applyFill="1" applyBorder="1" applyAlignment="1" applyProtection="1">
      <alignment vertical="top" wrapText="1"/>
      <protection/>
    </xf>
    <xf numFmtId="3" fontId="2" fillId="33" borderId="15" xfId="0" applyNumberFormat="1" applyFont="1" applyFill="1" applyBorder="1" applyAlignment="1" applyProtection="1">
      <alignment vertical="top" wrapText="1"/>
      <protection/>
    </xf>
    <xf numFmtId="0" fontId="0" fillId="33" borderId="10" xfId="0" applyFill="1" applyBorder="1" applyAlignment="1">
      <alignment vertical="top"/>
    </xf>
    <xf numFmtId="0" fontId="2" fillId="33" borderId="13" xfId="0" applyNumberFormat="1" applyFont="1" applyFill="1" applyBorder="1" applyAlignment="1" applyProtection="1">
      <alignment vertical="top" wrapText="1" shrinkToFit="1"/>
      <protection locked="0"/>
    </xf>
    <xf numFmtId="0" fontId="2" fillId="33" borderId="15" xfId="0" applyNumberFormat="1" applyFont="1" applyFill="1" applyBorder="1" applyAlignment="1" applyProtection="1">
      <alignment vertical="top" wrapText="1" shrinkToFit="1"/>
      <protection locked="0"/>
    </xf>
    <xf numFmtId="0" fontId="2" fillId="33" borderId="14" xfId="42" applyNumberFormat="1" applyFont="1" applyFill="1" applyBorder="1" applyAlignment="1" applyProtection="1">
      <alignment horizontal="left" vertical="top" wrapText="1" shrinkToFit="1"/>
      <protection/>
    </xf>
    <xf numFmtId="0" fontId="5" fillId="33" borderId="0" xfId="0" applyFont="1" applyFill="1" applyBorder="1" applyAlignment="1">
      <alignment horizontal="left" vertical="top"/>
    </xf>
    <xf numFmtId="0" fontId="2" fillId="0" borderId="13" xfId="0" applyNumberFormat="1" applyFont="1" applyFill="1" applyBorder="1" applyAlignment="1" applyProtection="1">
      <alignment horizontal="left" vertical="top" wrapText="1" shrinkToFit="1"/>
      <protection locked="0"/>
    </xf>
    <xf numFmtId="0" fontId="2" fillId="0" borderId="15" xfId="0" applyNumberFormat="1" applyFont="1" applyFill="1" applyBorder="1" applyAlignment="1" applyProtection="1">
      <alignment horizontal="left" vertical="top" wrapText="1" shrinkToFit="1"/>
      <protection locked="0"/>
    </xf>
    <xf numFmtId="0" fontId="5" fillId="33" borderId="0" xfId="0" applyFont="1" applyFill="1" applyBorder="1" applyAlignment="1">
      <alignment vertical="top" wrapText="1"/>
    </xf>
    <xf numFmtId="0" fontId="0" fillId="33" borderId="0" xfId="0" applyFont="1" applyFill="1" applyBorder="1" applyAlignment="1">
      <alignment vertical="top"/>
    </xf>
    <xf numFmtId="0" fontId="2" fillId="33" borderId="0" xfId="0" applyNumberFormat="1" applyFont="1" applyFill="1" applyBorder="1" applyAlignment="1" applyProtection="1">
      <alignment horizontal="left" vertical="top" wrapText="1"/>
      <protection/>
    </xf>
    <xf numFmtId="14" fontId="2" fillId="33" borderId="10" xfId="0" applyNumberFormat="1" applyFont="1" applyFill="1" applyBorder="1" applyAlignment="1" applyProtection="1">
      <alignment horizontal="left" vertical="top" wrapText="1"/>
      <protection/>
    </xf>
    <xf numFmtId="3" fontId="3" fillId="33" borderId="10" xfId="0" applyNumberFormat="1" applyFont="1" applyFill="1" applyBorder="1" applyAlignment="1" applyProtection="1">
      <alignment vertical="top" wrapText="1"/>
      <protection/>
    </xf>
    <xf numFmtId="3" fontId="2" fillId="0" borderId="13" xfId="0" applyNumberFormat="1" applyFont="1" applyFill="1" applyBorder="1" applyAlignment="1" applyProtection="1">
      <alignment horizontal="left" vertical="top" wrapText="1" shrinkToFit="1"/>
      <protection locked="0"/>
    </xf>
    <xf numFmtId="3" fontId="2" fillId="0" borderId="14" xfId="0" applyNumberFormat="1" applyFont="1" applyFill="1" applyBorder="1" applyAlignment="1" applyProtection="1">
      <alignment horizontal="left" vertical="top" wrapText="1" shrinkToFit="1"/>
      <protection locked="0"/>
    </xf>
    <xf numFmtId="0" fontId="2" fillId="33" borderId="13" xfId="0" applyNumberFormat="1" applyFont="1" applyFill="1" applyBorder="1" applyAlignment="1" applyProtection="1">
      <alignment horizontal="left" vertical="top" wrapText="1"/>
      <protection/>
    </xf>
    <xf numFmtId="3" fontId="2" fillId="0" borderId="15" xfId="0" applyNumberFormat="1" applyFont="1" applyFill="1" applyBorder="1" applyAlignment="1" applyProtection="1">
      <alignment horizontal="left" vertical="top" wrapText="1" shrinkToFit="1"/>
      <protection locked="0"/>
    </xf>
    <xf numFmtId="0" fontId="2" fillId="33" borderId="13" xfId="0" applyNumberFormat="1" applyFont="1" applyFill="1" applyBorder="1" applyAlignment="1" applyProtection="1">
      <alignment horizontal="center" vertical="top" wrapText="1"/>
      <protection/>
    </xf>
    <xf numFmtId="0" fontId="2" fillId="33" borderId="15" xfId="0" applyNumberFormat="1" applyFont="1" applyFill="1" applyBorder="1" applyAlignment="1" applyProtection="1">
      <alignment horizontal="center" vertical="top" wrapText="1"/>
      <protection/>
    </xf>
    <xf numFmtId="3" fontId="2" fillId="33" borderId="13" xfId="0" applyNumberFormat="1" applyFont="1" applyFill="1" applyBorder="1" applyAlignment="1">
      <alignment horizontal="center" vertical="top" wrapText="1"/>
    </xf>
    <xf numFmtId="3" fontId="2" fillId="33" borderId="15" xfId="0" applyNumberFormat="1" applyFont="1" applyFill="1" applyBorder="1" applyAlignment="1">
      <alignment horizontal="center" vertical="top" wrapText="1"/>
    </xf>
    <xf numFmtId="164" fontId="2" fillId="33" borderId="13" xfId="0" applyNumberFormat="1" applyFont="1" applyFill="1" applyBorder="1" applyAlignment="1">
      <alignment horizontal="center" vertical="top"/>
    </xf>
    <xf numFmtId="164" fontId="2" fillId="33" borderId="15" xfId="0" applyNumberFormat="1" applyFont="1" applyFill="1" applyBorder="1" applyAlignment="1">
      <alignment horizontal="center" vertical="top"/>
    </xf>
    <xf numFmtId="3" fontId="2" fillId="33" borderId="13" xfId="0" applyNumberFormat="1" applyFont="1" applyFill="1" applyBorder="1" applyAlignment="1" applyProtection="1">
      <alignment horizontal="center" vertical="top" wrapText="1"/>
      <protection/>
    </xf>
    <xf numFmtId="3" fontId="2" fillId="33" borderId="15" xfId="0" applyNumberFormat="1" applyFont="1" applyFill="1" applyBorder="1" applyAlignment="1" applyProtection="1">
      <alignment horizontal="center" vertical="top" wrapText="1"/>
      <protection/>
    </xf>
    <xf numFmtId="0" fontId="2" fillId="33" borderId="13" xfId="0" applyNumberFormat="1" applyFont="1" applyFill="1" applyBorder="1" applyAlignment="1" applyProtection="1">
      <alignment horizontal="center" vertical="top" wrapText="1" shrinkToFit="1"/>
      <protection locked="0"/>
    </xf>
    <xf numFmtId="0" fontId="2" fillId="33" borderId="15" xfId="0" applyNumberFormat="1" applyFont="1" applyFill="1" applyBorder="1" applyAlignment="1" applyProtection="1">
      <alignment horizontal="center" vertical="top" wrapText="1" shrinkToFit="1"/>
      <protection locked="0"/>
    </xf>
    <xf numFmtId="0" fontId="2" fillId="33" borderId="14" xfId="0" applyNumberFormat="1" applyFont="1" applyFill="1" applyBorder="1" applyAlignment="1" applyProtection="1">
      <alignment horizontal="left" vertical="top" wrapText="1" shrinkToFit="1"/>
      <protection locked="0"/>
    </xf>
    <xf numFmtId="3" fontId="2" fillId="33" borderId="14" xfId="0" applyNumberFormat="1" applyFont="1" applyFill="1" applyBorder="1" applyAlignment="1" applyProtection="1">
      <alignment horizontal="left" vertical="top" wrapText="1" shrinkToFit="1"/>
      <protection locked="0"/>
    </xf>
    <xf numFmtId="164" fontId="2" fillId="33" borderId="13" xfId="0" applyNumberFormat="1" applyFont="1" applyFill="1" applyBorder="1" applyAlignment="1" applyProtection="1">
      <alignment horizontal="right" vertical="top" wrapText="1" shrinkToFit="1"/>
      <protection locked="0"/>
    </xf>
    <xf numFmtId="3" fontId="2" fillId="33" borderId="10" xfId="0" applyNumberFormat="1" applyFont="1" applyFill="1" applyBorder="1" applyAlignment="1" applyProtection="1">
      <alignment horizontal="center" vertical="top" wrapText="1" shrinkToFit="1"/>
      <protection locked="0"/>
    </xf>
    <xf numFmtId="3" fontId="2" fillId="33" borderId="10" xfId="0" applyNumberFormat="1" applyFont="1" applyFill="1" applyBorder="1" applyAlignment="1">
      <alignment vertical="top"/>
    </xf>
    <xf numFmtId="3" fontId="2" fillId="33" borderId="13" xfId="0" applyNumberFormat="1" applyFont="1" applyFill="1" applyBorder="1" applyAlignment="1">
      <alignment vertical="top"/>
    </xf>
    <xf numFmtId="3" fontId="2" fillId="33" borderId="10" xfId="0" applyNumberFormat="1" applyFont="1" applyFill="1" applyBorder="1" applyAlignment="1">
      <alignment horizontal="left" vertical="top"/>
    </xf>
    <xf numFmtId="3" fontId="2" fillId="33" borderId="13" xfId="0" applyNumberFormat="1" applyFont="1" applyFill="1" applyBorder="1" applyAlignment="1">
      <alignment horizontal="left" vertical="top"/>
    </xf>
    <xf numFmtId="3" fontId="2" fillId="33" borderId="14" xfId="0" applyNumberFormat="1" applyFont="1" applyFill="1" applyBorder="1" applyAlignment="1" applyProtection="1">
      <alignment horizontal="center" vertical="top" wrapText="1" shrinkToFit="1"/>
      <protection locked="0"/>
    </xf>
    <xf numFmtId="164" fontId="2" fillId="33" borderId="14" xfId="0" applyNumberFormat="1" applyFont="1" applyFill="1" applyBorder="1" applyAlignment="1" applyProtection="1">
      <alignment horizontal="right" vertical="top" wrapText="1" shrinkToFit="1"/>
      <protection locked="0"/>
    </xf>
    <xf numFmtId="164" fontId="2" fillId="33" borderId="15" xfId="0" applyNumberFormat="1" applyFont="1" applyFill="1" applyBorder="1" applyAlignment="1" applyProtection="1">
      <alignment horizontal="right" vertical="top" wrapText="1" shrinkToFit="1"/>
      <protection locked="0"/>
    </xf>
    <xf numFmtId="3" fontId="2" fillId="33" borderId="20" xfId="0" applyNumberFormat="1" applyFont="1" applyFill="1" applyBorder="1" applyAlignment="1" applyProtection="1">
      <alignment horizontal="left" vertical="top" wrapText="1"/>
      <protection/>
    </xf>
    <xf numFmtId="3" fontId="2" fillId="33" borderId="18" xfId="0" applyNumberFormat="1" applyFont="1" applyFill="1" applyBorder="1" applyAlignment="1" applyProtection="1">
      <alignment horizontal="left" vertical="top" wrapText="1"/>
      <protection/>
    </xf>
    <xf numFmtId="3" fontId="2" fillId="33" borderId="19" xfId="0" applyNumberFormat="1" applyFont="1" applyFill="1" applyBorder="1" applyAlignment="1" applyProtection="1">
      <alignment horizontal="left" vertical="top" wrapText="1"/>
      <protection/>
    </xf>
    <xf numFmtId="3" fontId="2" fillId="33" borderId="10" xfId="0" applyNumberFormat="1" applyFont="1" applyFill="1" applyBorder="1" applyAlignment="1" applyProtection="1">
      <alignment horizontal="left" vertical="top" wrapText="1"/>
      <protection/>
    </xf>
    <xf numFmtId="3" fontId="2" fillId="33" borderId="14" xfId="0" applyNumberFormat="1" applyFont="1" applyFill="1" applyBorder="1" applyAlignment="1" applyProtection="1">
      <alignment horizontal="left" vertical="top" wrapText="1"/>
      <protection/>
    </xf>
    <xf numFmtId="14" fontId="2" fillId="33" borderId="21" xfId="0" applyNumberFormat="1" applyFont="1" applyFill="1" applyBorder="1" applyAlignment="1">
      <alignment horizontal="center" vertical="top" wrapText="1"/>
    </xf>
    <xf numFmtId="14" fontId="2" fillId="33" borderId="17" xfId="0" applyNumberFormat="1" applyFont="1" applyFill="1" applyBorder="1" applyAlignment="1">
      <alignment horizontal="center" vertical="top" wrapText="1"/>
    </xf>
    <xf numFmtId="3" fontId="2" fillId="33" borderId="22" xfId="0" applyNumberFormat="1" applyFont="1" applyFill="1" applyBorder="1" applyAlignment="1">
      <alignment horizontal="center" vertical="top" wrapText="1"/>
    </xf>
    <xf numFmtId="3" fontId="2" fillId="33" borderId="23" xfId="0" applyNumberFormat="1" applyFont="1" applyFill="1" applyBorder="1" applyAlignment="1">
      <alignment horizontal="center" vertical="top" wrapText="1"/>
    </xf>
    <xf numFmtId="0" fontId="3" fillId="33" borderId="24" xfId="0" applyNumberFormat="1" applyFont="1" applyFill="1" applyBorder="1" applyAlignment="1" applyProtection="1">
      <alignment horizontal="center" vertical="top" wrapText="1"/>
      <protection/>
    </xf>
    <xf numFmtId="0" fontId="3" fillId="33" borderId="25" xfId="0" applyNumberFormat="1" applyFont="1" applyFill="1" applyBorder="1" applyAlignment="1" applyProtection="1">
      <alignment horizontal="center" vertical="top" wrapText="1"/>
      <protection/>
    </xf>
    <xf numFmtId="0" fontId="3" fillId="33" borderId="26" xfId="0" applyNumberFormat="1" applyFont="1" applyFill="1" applyBorder="1" applyAlignment="1" applyProtection="1">
      <alignment horizontal="center" vertical="top" wrapText="1"/>
      <protection/>
    </xf>
    <xf numFmtId="0" fontId="3" fillId="33" borderId="0" xfId="0" applyNumberFormat="1" applyFont="1" applyFill="1" applyBorder="1" applyAlignment="1" applyProtection="1">
      <alignment horizontal="center" vertical="top" wrapText="1"/>
      <protection/>
    </xf>
    <xf numFmtId="0" fontId="2" fillId="33" borderId="27" xfId="0" applyNumberFormat="1" applyFont="1" applyFill="1" applyBorder="1" applyAlignment="1" applyProtection="1">
      <alignment horizontal="center" vertical="top" wrapText="1"/>
      <protection/>
    </xf>
    <xf numFmtId="0" fontId="2" fillId="33" borderId="28" xfId="0" applyNumberFormat="1" applyFont="1" applyFill="1" applyBorder="1" applyAlignment="1" applyProtection="1">
      <alignment horizontal="center" vertical="top" wrapText="1"/>
      <protection/>
    </xf>
    <xf numFmtId="0" fontId="2" fillId="33" borderId="29" xfId="0" applyNumberFormat="1" applyFont="1" applyFill="1" applyBorder="1" applyAlignment="1" applyProtection="1">
      <alignment horizontal="center" vertical="top" wrapText="1"/>
      <protection/>
    </xf>
    <xf numFmtId="0" fontId="2" fillId="33" borderId="30" xfId="0" applyNumberFormat="1" applyFont="1" applyFill="1" applyBorder="1" applyAlignment="1" applyProtection="1">
      <alignment horizontal="center" vertical="top" wrapText="1"/>
      <protection/>
    </xf>
    <xf numFmtId="0" fontId="2" fillId="33" borderId="0" xfId="0" applyNumberFormat="1" applyFont="1" applyFill="1" applyBorder="1" applyAlignment="1" applyProtection="1">
      <alignment horizontal="center" vertical="top" wrapText="1"/>
      <protection/>
    </xf>
    <xf numFmtId="0" fontId="2" fillId="33" borderId="31" xfId="0" applyNumberFormat="1" applyFont="1" applyFill="1" applyBorder="1" applyAlignment="1" applyProtection="1">
      <alignment horizontal="center" vertical="top" wrapText="1"/>
      <protection/>
    </xf>
    <xf numFmtId="0" fontId="3" fillId="33" borderId="11" xfId="0" applyNumberFormat="1" applyFont="1" applyFill="1" applyBorder="1" applyAlignment="1" applyProtection="1">
      <alignment horizontal="center" vertical="top" wrapText="1"/>
      <protection/>
    </xf>
    <xf numFmtId="0" fontId="21" fillId="33" borderId="32" xfId="0" applyFont="1" applyFill="1" applyBorder="1" applyAlignment="1">
      <alignment horizontal="center"/>
    </xf>
    <xf numFmtId="0" fontId="21" fillId="33" borderId="25" xfId="0" applyFont="1" applyFill="1" applyBorder="1" applyAlignment="1">
      <alignment horizontal="center"/>
    </xf>
    <xf numFmtId="0" fontId="21" fillId="33" borderId="26" xfId="0" applyFont="1" applyFill="1" applyBorder="1" applyAlignment="1">
      <alignment horizontal="center"/>
    </xf>
    <xf numFmtId="0" fontId="3" fillId="33" borderId="32" xfId="0" applyNumberFormat="1" applyFont="1" applyFill="1" applyBorder="1" applyAlignment="1" applyProtection="1">
      <alignment horizontal="center" vertical="top" wrapText="1"/>
      <protection/>
    </xf>
    <xf numFmtId="3" fontId="21" fillId="33" borderId="10" xfId="0" applyNumberFormat="1" applyFont="1" applyFill="1" applyBorder="1" applyAlignment="1">
      <alignment horizontal="left" vertical="top"/>
    </xf>
    <xf numFmtId="164" fontId="59" fillId="33" borderId="13" xfId="0" applyNumberFormat="1" applyFont="1" applyFill="1" applyBorder="1" applyAlignment="1">
      <alignment horizontal="center" vertical="top"/>
    </xf>
    <xf numFmtId="164" fontId="59" fillId="33" borderId="15" xfId="0" applyNumberFormat="1" applyFont="1" applyFill="1" applyBorder="1" applyAlignment="1">
      <alignment horizontal="center" vertical="top"/>
    </xf>
    <xf numFmtId="3" fontId="21" fillId="33" borderId="10" xfId="0" applyNumberFormat="1" applyFont="1" applyFill="1" applyBorder="1" applyAlignment="1">
      <alignment horizontal="left" vertical="top" wrapText="1" shrinkToFit="1"/>
    </xf>
    <xf numFmtId="14" fontId="2" fillId="33" borderId="21" xfId="0" applyNumberFormat="1" applyFont="1" applyFill="1" applyBorder="1" applyAlignment="1" applyProtection="1">
      <alignment horizontal="center" vertical="top" wrapText="1" shrinkToFit="1"/>
      <protection locked="0"/>
    </xf>
    <xf numFmtId="14" fontId="2" fillId="33" borderId="17" xfId="0" applyNumberFormat="1" applyFont="1" applyFill="1" applyBorder="1" applyAlignment="1" applyProtection="1">
      <alignment horizontal="center" vertical="top" wrapText="1" shrinkToFit="1"/>
      <protection locked="0"/>
    </xf>
    <xf numFmtId="0" fontId="2" fillId="33" borderId="22" xfId="0" applyNumberFormat="1" applyFont="1" applyFill="1" applyBorder="1" applyAlignment="1" applyProtection="1">
      <alignment horizontal="center" vertical="top" wrapText="1"/>
      <protection/>
    </xf>
    <xf numFmtId="0" fontId="2" fillId="33" borderId="23" xfId="0" applyNumberFormat="1" applyFont="1" applyFill="1" applyBorder="1" applyAlignment="1" applyProtection="1">
      <alignment horizontal="center" vertical="top" wrapText="1"/>
      <protection/>
    </xf>
    <xf numFmtId="14" fontId="2" fillId="33" borderId="13" xfId="0" applyNumberFormat="1" applyFont="1" applyFill="1" applyBorder="1" applyAlignment="1" applyProtection="1">
      <alignment horizontal="center" vertical="top" wrapText="1"/>
      <protection/>
    </xf>
    <xf numFmtId="14" fontId="2" fillId="33" borderId="15" xfId="0"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70"/>
  <sheetViews>
    <sheetView tabSelected="1" view="pageBreakPreview" zoomScaleNormal="60" zoomScaleSheetLayoutView="100" zoomScalePageLayoutView="75" workbookViewId="0" topLeftCell="A1">
      <selection activeCell="E9" sqref="E9"/>
    </sheetView>
  </sheetViews>
  <sheetFormatPr defaultColWidth="9.140625" defaultRowHeight="15"/>
  <cols>
    <col min="1" max="1" width="7.28125" style="2" customWidth="1"/>
    <col min="2" max="2" width="27.7109375" style="2" customWidth="1"/>
    <col min="3" max="3" width="7.57421875" style="2" customWidth="1"/>
    <col min="4" max="4" width="6.57421875" style="2" customWidth="1"/>
    <col min="5" max="5" width="29.7109375" style="2" customWidth="1"/>
    <col min="6" max="6" width="17.00390625" style="2" customWidth="1"/>
    <col min="7" max="7" width="13.8515625" style="2" customWidth="1"/>
    <col min="8" max="8" width="40.140625" style="1" customWidth="1"/>
    <col min="9" max="9" width="10.7109375" style="2" bestFit="1" customWidth="1"/>
    <col min="10" max="10" width="11.8515625" style="2" customWidth="1"/>
    <col min="11" max="11" width="44.28125" style="2" customWidth="1"/>
    <col min="12" max="12" width="20.00390625" style="2" bestFit="1" customWidth="1"/>
    <col min="13" max="13" width="20.28125" style="2" bestFit="1" customWidth="1"/>
    <col min="14" max="14" width="14.28125" style="1" customWidth="1"/>
    <col min="15" max="15" width="16.00390625" style="1" customWidth="1"/>
    <col min="16" max="16" width="15.140625" style="1" customWidth="1"/>
    <col min="17" max="17" width="13.7109375" style="1" customWidth="1"/>
    <col min="18" max="18" width="14.140625" style="1" customWidth="1"/>
    <col min="19" max="19" width="15.140625" style="2" customWidth="1"/>
    <col min="20" max="27" width="9.140625" style="4" hidden="1" customWidth="1"/>
    <col min="28" max="28" width="9.140625" style="0" hidden="1" customWidth="1"/>
  </cols>
  <sheetData>
    <row r="1" spans="1:20" s="11" customFormat="1" ht="16.5" customHeight="1">
      <c r="A1" s="400" t="s">
        <v>13</v>
      </c>
      <c r="B1" s="400"/>
      <c r="C1" s="400"/>
      <c r="D1" s="400"/>
      <c r="E1" s="400"/>
      <c r="F1" s="400"/>
      <c r="G1" s="400"/>
      <c r="H1" s="400"/>
      <c r="I1" s="400"/>
      <c r="J1" s="400"/>
      <c r="K1" s="400"/>
      <c r="L1" s="400"/>
      <c r="M1" s="400"/>
      <c r="N1" s="400"/>
      <c r="O1" s="400"/>
      <c r="P1" s="400"/>
      <c r="Q1" s="400"/>
      <c r="R1" s="400"/>
      <c r="S1" s="400"/>
      <c r="T1" s="14"/>
    </row>
    <row r="2" spans="1:27" s="10" customFormat="1" ht="13.5" thickBot="1">
      <c r="A2" s="15"/>
      <c r="B2" s="15"/>
      <c r="C2" s="15"/>
      <c r="D2" s="15"/>
      <c r="E2" s="15"/>
      <c r="F2" s="15"/>
      <c r="G2" s="15"/>
      <c r="H2" s="16"/>
      <c r="I2" s="15"/>
      <c r="J2" s="15"/>
      <c r="K2" s="17"/>
      <c r="L2" s="17"/>
      <c r="M2" s="17"/>
      <c r="N2" s="18"/>
      <c r="O2" s="18"/>
      <c r="P2" s="18"/>
      <c r="Q2" s="18"/>
      <c r="R2" s="18"/>
      <c r="S2" s="17" t="s">
        <v>303</v>
      </c>
      <c r="T2" s="19"/>
      <c r="U2" s="6"/>
      <c r="V2" s="6"/>
      <c r="W2" s="6"/>
      <c r="X2" s="6"/>
      <c r="Y2" s="6"/>
      <c r="Z2" s="6"/>
      <c r="AA2" s="6"/>
    </row>
    <row r="3" spans="1:27" s="9" customFormat="1" ht="30" customHeight="1" thickBot="1">
      <c r="A3" s="401" t="s">
        <v>302</v>
      </c>
      <c r="B3" s="402"/>
      <c r="C3" s="403"/>
      <c r="D3" s="407" t="s">
        <v>301</v>
      </c>
      <c r="E3" s="397" t="s">
        <v>300</v>
      </c>
      <c r="F3" s="409"/>
      <c r="G3" s="409"/>
      <c r="H3" s="409"/>
      <c r="I3" s="409"/>
      <c r="J3" s="409"/>
      <c r="K3" s="409"/>
      <c r="L3" s="409"/>
      <c r="M3" s="410"/>
      <c r="N3" s="397" t="s">
        <v>299</v>
      </c>
      <c r="O3" s="398"/>
      <c r="P3" s="398"/>
      <c r="Q3" s="398"/>
      <c r="R3" s="398"/>
      <c r="S3" s="399"/>
      <c r="T3" s="20"/>
      <c r="U3" s="8"/>
      <c r="V3" s="8"/>
      <c r="W3" s="8"/>
      <c r="X3" s="8"/>
      <c r="Y3" s="8"/>
      <c r="Z3" s="8"/>
      <c r="AA3" s="8"/>
    </row>
    <row r="4" spans="1:27" s="9" customFormat="1" ht="46.5" customHeight="1" thickBot="1">
      <c r="A4" s="404"/>
      <c r="B4" s="405"/>
      <c r="C4" s="406"/>
      <c r="D4" s="408"/>
      <c r="E4" s="397" t="s">
        <v>298</v>
      </c>
      <c r="F4" s="398"/>
      <c r="G4" s="399"/>
      <c r="H4" s="397" t="s">
        <v>297</v>
      </c>
      <c r="I4" s="398"/>
      <c r="J4" s="399"/>
      <c r="K4" s="397" t="s">
        <v>296</v>
      </c>
      <c r="L4" s="398"/>
      <c r="M4" s="399"/>
      <c r="N4" s="397" t="s">
        <v>510</v>
      </c>
      <c r="O4" s="398"/>
      <c r="P4" s="407" t="s">
        <v>511</v>
      </c>
      <c r="Q4" s="407" t="s">
        <v>512</v>
      </c>
      <c r="R4" s="397" t="s">
        <v>481</v>
      </c>
      <c r="S4" s="399"/>
      <c r="T4" s="20"/>
      <c r="U4" s="8"/>
      <c r="V4" s="8"/>
      <c r="W4" s="8"/>
      <c r="X4" s="8"/>
      <c r="Y4" s="8"/>
      <c r="Z4" s="8"/>
      <c r="AA4" s="8"/>
    </row>
    <row r="5" spans="1:27" s="9" customFormat="1" ht="93.75" customHeight="1" thickBot="1">
      <c r="A5" s="404"/>
      <c r="B5" s="405"/>
      <c r="C5" s="406"/>
      <c r="D5" s="408"/>
      <c r="E5" s="64" t="s">
        <v>295</v>
      </c>
      <c r="F5" s="22" t="s">
        <v>294</v>
      </c>
      <c r="G5" s="21" t="s">
        <v>293</v>
      </c>
      <c r="H5" s="23" t="s">
        <v>295</v>
      </c>
      <c r="I5" s="22" t="s">
        <v>294</v>
      </c>
      <c r="J5" s="64" t="s">
        <v>293</v>
      </c>
      <c r="K5" s="22" t="s">
        <v>295</v>
      </c>
      <c r="L5" s="22" t="s">
        <v>294</v>
      </c>
      <c r="M5" s="21" t="s">
        <v>293</v>
      </c>
      <c r="N5" s="22" t="s">
        <v>292</v>
      </c>
      <c r="O5" s="22" t="s">
        <v>291</v>
      </c>
      <c r="P5" s="411"/>
      <c r="Q5" s="411"/>
      <c r="R5" s="145" t="s">
        <v>405</v>
      </c>
      <c r="S5" s="24" t="s">
        <v>513</v>
      </c>
      <c r="T5" s="20"/>
      <c r="U5" s="8"/>
      <c r="V5" s="8"/>
      <c r="W5" s="8"/>
      <c r="X5" s="8"/>
      <c r="Y5" s="8"/>
      <c r="Z5" s="8"/>
      <c r="AA5" s="8"/>
    </row>
    <row r="6" spans="1:20" s="8" customFormat="1" ht="15.75" customHeight="1">
      <c r="A6" s="96" t="s">
        <v>290</v>
      </c>
      <c r="B6" s="97" t="s">
        <v>289</v>
      </c>
      <c r="C6" s="98" t="s">
        <v>288</v>
      </c>
      <c r="D6" s="98" t="s">
        <v>287</v>
      </c>
      <c r="E6" s="99" t="s">
        <v>286</v>
      </c>
      <c r="F6" s="98" t="s">
        <v>285</v>
      </c>
      <c r="G6" s="99" t="s">
        <v>284</v>
      </c>
      <c r="H6" s="100" t="s">
        <v>283</v>
      </c>
      <c r="I6" s="98" t="s">
        <v>282</v>
      </c>
      <c r="J6" s="99" t="s">
        <v>281</v>
      </c>
      <c r="K6" s="98" t="s">
        <v>280</v>
      </c>
      <c r="L6" s="98" t="s">
        <v>279</v>
      </c>
      <c r="M6" s="99" t="s">
        <v>278</v>
      </c>
      <c r="N6" s="98" t="s">
        <v>277</v>
      </c>
      <c r="O6" s="98" t="s">
        <v>276</v>
      </c>
      <c r="P6" s="98" t="s">
        <v>275</v>
      </c>
      <c r="Q6" s="98" t="s">
        <v>274</v>
      </c>
      <c r="R6" s="98" t="s">
        <v>273</v>
      </c>
      <c r="S6" s="98" t="s">
        <v>272</v>
      </c>
      <c r="T6" s="20"/>
    </row>
    <row r="7" spans="1:20" s="108" customFormat="1" ht="27" customHeight="1">
      <c r="A7" s="101" t="s">
        <v>271</v>
      </c>
      <c r="B7" s="102" t="s">
        <v>270</v>
      </c>
      <c r="C7" s="103" t="s">
        <v>269</v>
      </c>
      <c r="D7" s="104"/>
      <c r="E7" s="104"/>
      <c r="F7" s="104"/>
      <c r="G7" s="104"/>
      <c r="H7" s="105"/>
      <c r="I7" s="104"/>
      <c r="J7" s="104"/>
      <c r="K7" s="104"/>
      <c r="L7" s="104"/>
      <c r="M7" s="104"/>
      <c r="N7" s="106">
        <f>N8+N81+N82+N116</f>
        <v>8372361.3</v>
      </c>
      <c r="O7" s="106">
        <f>O8+O81+O82+O116</f>
        <v>8135632.499999999</v>
      </c>
      <c r="P7" s="106">
        <f>P8+P81+P82+P116</f>
        <v>10615807.6</v>
      </c>
      <c r="Q7" s="106">
        <f>Q8+Q81+Q82+Q116+Q181</f>
        <v>7485983.6</v>
      </c>
      <c r="R7" s="106">
        <f>R8+R81+R82+R116</f>
        <v>7635991.600000001</v>
      </c>
      <c r="S7" s="106">
        <f>S8+S81+S82+S116</f>
        <v>7910223.900000002</v>
      </c>
      <c r="T7" s="107"/>
    </row>
    <row r="8" spans="1:20" s="111" customFormat="1" ht="113.25" customHeight="1">
      <c r="A8" s="43" t="s">
        <v>268</v>
      </c>
      <c r="B8" s="75" t="s">
        <v>267</v>
      </c>
      <c r="C8" s="71" t="s">
        <v>266</v>
      </c>
      <c r="D8" s="109"/>
      <c r="E8" s="109"/>
      <c r="F8" s="109"/>
      <c r="G8" s="109"/>
      <c r="H8" s="34"/>
      <c r="I8" s="109"/>
      <c r="J8" s="109"/>
      <c r="K8" s="109"/>
      <c r="L8" s="109"/>
      <c r="M8" s="109"/>
      <c r="N8" s="35">
        <f>N9+N14+N15+N16+N17+N19+N20+N23++N18+N25+N28+N30+N31+N34+N36+N37+N38+N39+N41+N47+N49+N50+N51+N53+N54+N57+N59+N60+N62+N63+N65+N66+N67+N68+N69+N71+N73+N74+N75+N76</f>
        <v>6246478.6</v>
      </c>
      <c r="O8" s="35">
        <f>O9+O14+O15+O16+O17+O19+O20+O23++O18+O25+O28+O30+O31+O34+O36+O37+O38+O39+O41+O47+O49+O50+O51+O53+O54+O57+O59+O60+O62+O63+O65+O66+O67+O68+O69+O71+O73+O74+O75+O76</f>
        <v>6103531.8</v>
      </c>
      <c r="P8" s="35">
        <f>P9+P15+P16+P17+P18+P19+P20+P23+P25+P28+P30+P31+P33+P34+P36+P37+P38+P39+P41+P47+P49+P50+P53+P54+P57+P59+P60+P61+P63+P65+P66+P67+P68+P71+P74+P75+P78</f>
        <v>7882059.100000001</v>
      </c>
      <c r="Q8" s="35">
        <f>Q9+Q15+Q16+Q17+Q18+Q19+Q20+Q23+Q25+Q28+Q30+Q31+Q33+Q34+Q36+Q37+Q38+Q39+Q41+Q47+Q49+Q50+Q53+Q54+Q57+Q59+Q60+Q61+Q63+Q65+Q66+Q67+Q68+Q71+Q74+Q75</f>
        <v>5586158.899999999</v>
      </c>
      <c r="R8" s="35">
        <f>R9+R15+R16+R17+R18+R19+R20+R23+R25+R28+R30+R31+R33+R34+R36+R37+R38+R39+R41+R47+R49+R50+R53+R54+R57+R59+R60+R61+R63+R65+R66+R67+R68+R71+R74+R75</f>
        <v>5739160.9</v>
      </c>
      <c r="S8" s="35">
        <f>S9+S15+S16+S17+S18+S19+S20+S23+S25+S28+S30+S31+S33+S34+S36+S37+S38+S39+S41+S47+S49+S50+S53+S54+S57+S59+S60+S61+S63+S65+S66+S67+S68+S71+S74+S75</f>
        <v>5856805.500000002</v>
      </c>
      <c r="T8" s="110"/>
    </row>
    <row r="9" spans="1:29" s="113" customFormat="1" ht="175.5" customHeight="1">
      <c r="A9" s="248" t="s">
        <v>265</v>
      </c>
      <c r="B9" s="246" t="s">
        <v>264</v>
      </c>
      <c r="C9" s="240" t="s">
        <v>263</v>
      </c>
      <c r="D9" s="240"/>
      <c r="E9" s="246" t="s">
        <v>458</v>
      </c>
      <c r="F9" s="246" t="s">
        <v>785</v>
      </c>
      <c r="G9" s="246" t="s">
        <v>787</v>
      </c>
      <c r="H9" s="265" t="s">
        <v>836</v>
      </c>
      <c r="I9" s="246" t="s">
        <v>786</v>
      </c>
      <c r="J9" s="287" t="s">
        <v>779</v>
      </c>
      <c r="K9" s="230" t="s">
        <v>626</v>
      </c>
      <c r="L9" s="275" t="s">
        <v>770</v>
      </c>
      <c r="M9" s="225" t="s">
        <v>771</v>
      </c>
      <c r="N9" s="249">
        <v>364392.9</v>
      </c>
      <c r="O9" s="249">
        <v>358674.9</v>
      </c>
      <c r="P9" s="249">
        <v>429760.3</v>
      </c>
      <c r="Q9" s="249">
        <v>426251.6</v>
      </c>
      <c r="R9" s="249">
        <v>440956.4</v>
      </c>
      <c r="S9" s="249">
        <v>443505.7</v>
      </c>
      <c r="T9" s="112"/>
      <c r="AC9" s="213"/>
    </row>
    <row r="10" spans="1:20" s="114" customFormat="1" ht="282" customHeight="1">
      <c r="A10" s="377"/>
      <c r="B10" s="385"/>
      <c r="C10" s="385"/>
      <c r="D10" s="385"/>
      <c r="E10" s="378"/>
      <c r="F10" s="385"/>
      <c r="G10" s="378"/>
      <c r="H10" s="321" t="s">
        <v>37</v>
      </c>
      <c r="I10" s="385"/>
      <c r="J10" s="378"/>
      <c r="K10" s="254" t="s">
        <v>769</v>
      </c>
      <c r="L10" s="378"/>
      <c r="M10" s="378"/>
      <c r="N10" s="386"/>
      <c r="O10" s="386"/>
      <c r="P10" s="386"/>
      <c r="Q10" s="386"/>
      <c r="R10" s="386"/>
      <c r="S10" s="386"/>
      <c r="T10" s="112"/>
    </row>
    <row r="11" spans="1:20" s="113" customFormat="1" ht="15" customHeight="1" hidden="1">
      <c r="A11" s="337"/>
      <c r="B11" s="324"/>
      <c r="C11" s="324"/>
      <c r="D11" s="324"/>
      <c r="E11" s="344"/>
      <c r="F11" s="324"/>
      <c r="G11" s="344"/>
      <c r="H11" s="322"/>
      <c r="I11" s="324"/>
      <c r="J11" s="344"/>
      <c r="K11" s="149" t="s">
        <v>37</v>
      </c>
      <c r="L11" s="344"/>
      <c r="M11" s="344"/>
      <c r="N11" s="387"/>
      <c r="O11" s="387"/>
      <c r="P11" s="387"/>
      <c r="Q11" s="387"/>
      <c r="R11" s="387"/>
      <c r="S11" s="387"/>
      <c r="T11" s="112"/>
    </row>
    <row r="12" spans="1:20" s="113" customFormat="1" ht="1.5" customHeight="1" hidden="1">
      <c r="A12" s="325"/>
      <c r="B12" s="380"/>
      <c r="C12" s="380"/>
      <c r="D12" s="380"/>
      <c r="E12" s="332"/>
      <c r="F12" s="380"/>
      <c r="G12" s="332"/>
      <c r="H12" s="318"/>
      <c r="I12" s="380"/>
      <c r="J12" s="332"/>
      <c r="K12" s="95"/>
      <c r="L12" s="380"/>
      <c r="M12" s="333"/>
      <c r="N12" s="329"/>
      <c r="O12" s="329"/>
      <c r="P12" s="329"/>
      <c r="Q12" s="329"/>
      <c r="R12" s="329"/>
      <c r="S12" s="329"/>
      <c r="T12" s="112"/>
    </row>
    <row r="13" spans="1:20" s="113" customFormat="1" ht="123" customHeight="1" hidden="1">
      <c r="A13" s="325"/>
      <c r="B13" s="380"/>
      <c r="C13" s="380"/>
      <c r="D13" s="380"/>
      <c r="E13" s="332"/>
      <c r="F13" s="380"/>
      <c r="G13" s="332"/>
      <c r="H13" s="318"/>
      <c r="I13" s="380"/>
      <c r="J13" s="332"/>
      <c r="K13" s="95"/>
      <c r="L13" s="380"/>
      <c r="M13" s="333"/>
      <c r="N13" s="329"/>
      <c r="O13" s="329"/>
      <c r="P13" s="329"/>
      <c r="Q13" s="329"/>
      <c r="R13" s="329"/>
      <c r="S13" s="329"/>
      <c r="T13" s="112"/>
    </row>
    <row r="14" spans="1:20" s="113" customFormat="1" ht="21.75" customHeight="1">
      <c r="A14" s="91" t="s">
        <v>14</v>
      </c>
      <c r="B14" s="388" t="s">
        <v>16</v>
      </c>
      <c r="C14" s="389"/>
      <c r="D14" s="389"/>
      <c r="E14" s="389"/>
      <c r="F14" s="389"/>
      <c r="G14" s="389"/>
      <c r="H14" s="389"/>
      <c r="I14" s="389"/>
      <c r="J14" s="389"/>
      <c r="K14" s="389"/>
      <c r="L14" s="389"/>
      <c r="M14" s="389"/>
      <c r="N14" s="389"/>
      <c r="O14" s="389"/>
      <c r="P14" s="389"/>
      <c r="Q14" s="389"/>
      <c r="R14" s="389"/>
      <c r="S14" s="390"/>
      <c r="T14" s="112"/>
    </row>
    <row r="15" spans="1:20" s="115" customFormat="1" ht="262.5" customHeight="1">
      <c r="A15" s="84" t="s">
        <v>262</v>
      </c>
      <c r="B15" s="26" t="s">
        <v>261</v>
      </c>
      <c r="C15" s="94" t="s">
        <v>263</v>
      </c>
      <c r="D15" s="26"/>
      <c r="E15" s="26" t="s">
        <v>343</v>
      </c>
      <c r="F15" s="26" t="s">
        <v>369</v>
      </c>
      <c r="G15" s="26" t="s">
        <v>59</v>
      </c>
      <c r="H15" s="274" t="s">
        <v>837</v>
      </c>
      <c r="I15" s="279" t="s">
        <v>28</v>
      </c>
      <c r="J15" s="278">
        <v>39448</v>
      </c>
      <c r="K15" s="259" t="s">
        <v>699</v>
      </c>
      <c r="L15" s="209" t="s">
        <v>584</v>
      </c>
      <c r="M15" s="210" t="s">
        <v>583</v>
      </c>
      <c r="N15" s="180">
        <v>13385.2</v>
      </c>
      <c r="O15" s="180">
        <v>12542.6</v>
      </c>
      <c r="P15" s="180">
        <v>14558.9</v>
      </c>
      <c r="Q15" s="180">
        <v>2323.7</v>
      </c>
      <c r="R15" s="180">
        <v>2413.9</v>
      </c>
      <c r="S15" s="180">
        <v>2421.8</v>
      </c>
      <c r="T15" s="37"/>
    </row>
    <row r="16" spans="1:20" s="115" customFormat="1" ht="211.5" customHeight="1">
      <c r="A16" s="84" t="s">
        <v>260</v>
      </c>
      <c r="B16" s="26" t="s">
        <v>259</v>
      </c>
      <c r="C16" s="94" t="s">
        <v>258</v>
      </c>
      <c r="D16" s="95"/>
      <c r="E16" s="82" t="s">
        <v>383</v>
      </c>
      <c r="F16" s="270" t="s">
        <v>723</v>
      </c>
      <c r="G16" s="89" t="s">
        <v>38</v>
      </c>
      <c r="H16" s="264" t="s">
        <v>722</v>
      </c>
      <c r="I16" s="207" t="s">
        <v>308</v>
      </c>
      <c r="J16" s="89">
        <v>37810</v>
      </c>
      <c r="K16" s="231" t="s">
        <v>627</v>
      </c>
      <c r="L16" s="207" t="s">
        <v>570</v>
      </c>
      <c r="M16" s="206" t="s">
        <v>571</v>
      </c>
      <c r="N16" s="42">
        <v>2355.5</v>
      </c>
      <c r="O16" s="42">
        <v>2181</v>
      </c>
      <c r="P16" s="42">
        <v>2980.6</v>
      </c>
      <c r="Q16" s="42">
        <v>33084.7</v>
      </c>
      <c r="R16" s="42">
        <v>3192.8</v>
      </c>
      <c r="S16" s="42">
        <v>3204.8</v>
      </c>
      <c r="T16" s="37"/>
    </row>
    <row r="17" spans="1:20" s="115" customFormat="1" ht="171.75" customHeight="1">
      <c r="A17" s="84" t="s">
        <v>257</v>
      </c>
      <c r="B17" s="26" t="s">
        <v>256</v>
      </c>
      <c r="C17" s="26"/>
      <c r="D17" s="28"/>
      <c r="E17" s="26" t="s">
        <v>344</v>
      </c>
      <c r="F17" s="26" t="s">
        <v>340</v>
      </c>
      <c r="G17" s="26" t="s">
        <v>59</v>
      </c>
      <c r="H17" s="76"/>
      <c r="I17" s="26"/>
      <c r="J17" s="26"/>
      <c r="K17" s="62" t="s">
        <v>844</v>
      </c>
      <c r="L17" s="62" t="s">
        <v>749</v>
      </c>
      <c r="M17" s="210" t="s">
        <v>585</v>
      </c>
      <c r="N17" s="181">
        <v>105.2</v>
      </c>
      <c r="O17" s="181">
        <v>105.2</v>
      </c>
      <c r="P17" s="181">
        <v>109.8</v>
      </c>
      <c r="Q17" s="181">
        <v>111.5</v>
      </c>
      <c r="R17" s="181">
        <v>118.1</v>
      </c>
      <c r="S17" s="181">
        <v>124.2</v>
      </c>
      <c r="T17" s="37"/>
    </row>
    <row r="18" spans="1:20" s="115" customFormat="1" ht="121.5" customHeight="1">
      <c r="A18" s="84" t="s">
        <v>255</v>
      </c>
      <c r="B18" s="26" t="s">
        <v>254</v>
      </c>
      <c r="C18" s="26"/>
      <c r="D18" s="26"/>
      <c r="E18" s="168"/>
      <c r="F18" s="28"/>
      <c r="G18" s="28"/>
      <c r="H18" s="26"/>
      <c r="I18" s="26"/>
      <c r="J18" s="26"/>
      <c r="K18" s="244"/>
      <c r="L18" s="26"/>
      <c r="M18" s="170"/>
      <c r="N18" s="181"/>
      <c r="O18" s="181"/>
      <c r="P18" s="181"/>
      <c r="Q18" s="181"/>
      <c r="R18" s="181"/>
      <c r="S18" s="181"/>
      <c r="T18" s="37"/>
    </row>
    <row r="19" spans="1:20" s="115" customFormat="1" ht="188.25" customHeight="1">
      <c r="A19" s="84" t="s">
        <v>253</v>
      </c>
      <c r="B19" s="26" t="s">
        <v>252</v>
      </c>
      <c r="C19" s="116" t="s">
        <v>263</v>
      </c>
      <c r="D19" s="28"/>
      <c r="E19" s="168" t="s">
        <v>344</v>
      </c>
      <c r="F19" s="28" t="s">
        <v>341</v>
      </c>
      <c r="G19" s="28" t="s">
        <v>59</v>
      </c>
      <c r="H19" s="76"/>
      <c r="I19" s="26"/>
      <c r="J19" s="26"/>
      <c r="K19" s="172" t="s">
        <v>780</v>
      </c>
      <c r="L19" s="117" t="s">
        <v>781</v>
      </c>
      <c r="M19" s="118" t="s">
        <v>782</v>
      </c>
      <c r="N19" s="181">
        <v>20476</v>
      </c>
      <c r="O19" s="181">
        <v>20476</v>
      </c>
      <c r="P19" s="181">
        <v>20214.5</v>
      </c>
      <c r="Q19" s="181">
        <v>23702.4</v>
      </c>
      <c r="R19" s="181">
        <v>24946.6</v>
      </c>
      <c r="S19" s="181">
        <v>25506.7</v>
      </c>
      <c r="T19" s="37"/>
    </row>
    <row r="20" spans="1:20" s="115" customFormat="1" ht="367.5" customHeight="1">
      <c r="A20" s="367" t="s">
        <v>251</v>
      </c>
      <c r="B20" s="373" t="s">
        <v>250</v>
      </c>
      <c r="C20" s="373"/>
      <c r="D20" s="373"/>
      <c r="E20" s="373" t="s">
        <v>821</v>
      </c>
      <c r="F20" s="373" t="s">
        <v>819</v>
      </c>
      <c r="G20" s="373" t="s">
        <v>820</v>
      </c>
      <c r="H20" s="375" t="s">
        <v>822</v>
      </c>
      <c r="I20" s="375" t="s">
        <v>391</v>
      </c>
      <c r="J20" s="416" t="s">
        <v>390</v>
      </c>
      <c r="K20" s="314" t="s">
        <v>823</v>
      </c>
      <c r="L20" s="418" t="s">
        <v>825</v>
      </c>
      <c r="M20" s="420" t="s">
        <v>826</v>
      </c>
      <c r="N20" s="413">
        <v>56857.4</v>
      </c>
      <c r="O20" s="413">
        <v>45660</v>
      </c>
      <c r="P20" s="413">
        <v>77210.1</v>
      </c>
      <c r="Q20" s="413">
        <v>427083.2</v>
      </c>
      <c r="R20" s="413">
        <v>400190.9</v>
      </c>
      <c r="S20" s="413">
        <v>444475.4</v>
      </c>
      <c r="T20" s="37"/>
    </row>
    <row r="21" spans="1:20" s="115" customFormat="1" ht="232.5" customHeight="1">
      <c r="A21" s="368"/>
      <c r="B21" s="374"/>
      <c r="C21" s="374"/>
      <c r="D21" s="374"/>
      <c r="E21" s="374"/>
      <c r="F21" s="374"/>
      <c r="G21" s="374"/>
      <c r="H21" s="376"/>
      <c r="I21" s="376"/>
      <c r="J21" s="417"/>
      <c r="K21" s="315" t="s">
        <v>824</v>
      </c>
      <c r="L21" s="419"/>
      <c r="M21" s="421"/>
      <c r="N21" s="414"/>
      <c r="O21" s="414"/>
      <c r="P21" s="414"/>
      <c r="Q21" s="414"/>
      <c r="R21" s="414"/>
      <c r="S21" s="414"/>
      <c r="T21" s="37"/>
    </row>
    <row r="22" spans="1:20" s="115" customFormat="1" ht="17.25" customHeight="1">
      <c r="A22" s="84" t="s">
        <v>249</v>
      </c>
      <c r="B22" s="391" t="s">
        <v>248</v>
      </c>
      <c r="C22" s="391"/>
      <c r="D22" s="391"/>
      <c r="E22" s="391"/>
      <c r="F22" s="391"/>
      <c r="G22" s="391"/>
      <c r="H22" s="391"/>
      <c r="I22" s="391"/>
      <c r="J22" s="391"/>
      <c r="K22" s="392"/>
      <c r="L22" s="391"/>
      <c r="M22" s="391"/>
      <c r="N22" s="391"/>
      <c r="O22" s="391"/>
      <c r="P22" s="391"/>
      <c r="Q22" s="391"/>
      <c r="R22" s="391"/>
      <c r="S22" s="391"/>
      <c r="T22" s="37"/>
    </row>
    <row r="23" spans="1:20" s="115" customFormat="1" ht="356.25" customHeight="1">
      <c r="A23" s="367" t="s">
        <v>247</v>
      </c>
      <c r="B23" s="373" t="s">
        <v>336</v>
      </c>
      <c r="C23" s="369" t="s">
        <v>246</v>
      </c>
      <c r="D23" s="369"/>
      <c r="E23" s="369" t="s">
        <v>788</v>
      </c>
      <c r="F23" s="369" t="s">
        <v>425</v>
      </c>
      <c r="G23" s="369" t="s">
        <v>546</v>
      </c>
      <c r="H23" s="369" t="s">
        <v>789</v>
      </c>
      <c r="I23" s="369" t="s">
        <v>592</v>
      </c>
      <c r="J23" s="393" t="s">
        <v>659</v>
      </c>
      <c r="K23" s="232" t="s">
        <v>801</v>
      </c>
      <c r="L23" s="395" t="s">
        <v>750</v>
      </c>
      <c r="M23" s="369" t="s">
        <v>790</v>
      </c>
      <c r="N23" s="371">
        <v>92161.2</v>
      </c>
      <c r="O23" s="371">
        <v>63146</v>
      </c>
      <c r="P23" s="371">
        <v>233459</v>
      </c>
      <c r="Q23" s="371">
        <v>164933.3</v>
      </c>
      <c r="R23" s="371">
        <v>156315</v>
      </c>
      <c r="S23" s="371">
        <v>126279.3</v>
      </c>
      <c r="T23" s="37"/>
    </row>
    <row r="24" spans="1:20" s="115" customFormat="1" ht="96" customHeight="1">
      <c r="A24" s="368"/>
      <c r="B24" s="374"/>
      <c r="C24" s="370"/>
      <c r="D24" s="370"/>
      <c r="E24" s="370"/>
      <c r="F24" s="370"/>
      <c r="G24" s="370"/>
      <c r="H24" s="370"/>
      <c r="I24" s="370"/>
      <c r="J24" s="394"/>
      <c r="K24" s="312" t="s">
        <v>802</v>
      </c>
      <c r="L24" s="396"/>
      <c r="M24" s="370"/>
      <c r="N24" s="372"/>
      <c r="O24" s="372"/>
      <c r="P24" s="372"/>
      <c r="Q24" s="372"/>
      <c r="R24" s="372"/>
      <c r="S24" s="372"/>
      <c r="T24" s="37"/>
    </row>
    <row r="25" spans="1:20" s="115" customFormat="1" ht="72.75" customHeight="1">
      <c r="A25" s="348" t="s">
        <v>245</v>
      </c>
      <c r="B25" s="341" t="s">
        <v>244</v>
      </c>
      <c r="C25" s="341" t="s">
        <v>243</v>
      </c>
      <c r="D25" s="318"/>
      <c r="E25" s="318" t="s">
        <v>446</v>
      </c>
      <c r="F25" s="318" t="s">
        <v>346</v>
      </c>
      <c r="G25" s="332" t="s">
        <v>240</v>
      </c>
      <c r="H25" s="381"/>
      <c r="I25" s="381"/>
      <c r="J25" s="383"/>
      <c r="K25" s="344" t="s">
        <v>800</v>
      </c>
      <c r="L25" s="307" t="s">
        <v>791</v>
      </c>
      <c r="M25" s="292" t="s">
        <v>757</v>
      </c>
      <c r="N25" s="329">
        <v>527258.6</v>
      </c>
      <c r="O25" s="329">
        <v>510892.5</v>
      </c>
      <c r="P25" s="329">
        <v>469907.5</v>
      </c>
      <c r="Q25" s="329">
        <v>328858.2</v>
      </c>
      <c r="R25" s="329">
        <v>434543.6</v>
      </c>
      <c r="S25" s="329">
        <v>596868.4</v>
      </c>
      <c r="T25" s="37"/>
    </row>
    <row r="26" spans="1:20" s="115" customFormat="1" ht="226.5" customHeight="1">
      <c r="A26" s="348"/>
      <c r="B26" s="341"/>
      <c r="C26" s="341"/>
      <c r="D26" s="318"/>
      <c r="E26" s="318"/>
      <c r="F26" s="318"/>
      <c r="G26" s="332"/>
      <c r="H26" s="381"/>
      <c r="I26" s="381"/>
      <c r="J26" s="383"/>
      <c r="K26" s="415"/>
      <c r="L26" s="247"/>
      <c r="M26" s="241"/>
      <c r="N26" s="329"/>
      <c r="O26" s="329"/>
      <c r="P26" s="329"/>
      <c r="Q26" s="329"/>
      <c r="R26" s="329"/>
      <c r="S26" s="329"/>
      <c r="T26" s="37"/>
    </row>
    <row r="27" spans="1:20" s="115" customFormat="1" ht="6.75" customHeight="1" hidden="1">
      <c r="A27" s="365"/>
      <c r="B27" s="349"/>
      <c r="C27" s="349"/>
      <c r="D27" s="320"/>
      <c r="E27" s="320"/>
      <c r="F27" s="320"/>
      <c r="G27" s="343"/>
      <c r="H27" s="382"/>
      <c r="I27" s="382"/>
      <c r="J27" s="384"/>
      <c r="K27" s="226"/>
      <c r="L27" s="227" t="s">
        <v>660</v>
      </c>
      <c r="M27" s="227" t="s">
        <v>661</v>
      </c>
      <c r="N27" s="379"/>
      <c r="O27" s="379"/>
      <c r="P27" s="379"/>
      <c r="Q27" s="379"/>
      <c r="R27" s="379"/>
      <c r="S27" s="379"/>
      <c r="T27" s="37"/>
    </row>
    <row r="28" spans="1:20" s="115" customFormat="1" ht="346.5" customHeight="1">
      <c r="A28" s="159" t="s">
        <v>242</v>
      </c>
      <c r="B28" s="156" t="s">
        <v>304</v>
      </c>
      <c r="C28" s="156" t="s">
        <v>241</v>
      </c>
      <c r="D28" s="154"/>
      <c r="E28" s="343" t="s">
        <v>793</v>
      </c>
      <c r="F28" s="307" t="s">
        <v>792</v>
      </c>
      <c r="G28" s="166" t="s">
        <v>545</v>
      </c>
      <c r="H28" s="291" t="s">
        <v>758</v>
      </c>
      <c r="I28" s="291" t="s">
        <v>751</v>
      </c>
      <c r="J28" s="296" t="s">
        <v>752</v>
      </c>
      <c r="K28" s="265" t="s">
        <v>727</v>
      </c>
      <c r="L28" s="305" t="s">
        <v>794</v>
      </c>
      <c r="M28" s="307" t="s">
        <v>795</v>
      </c>
      <c r="N28" s="183">
        <v>1091575.5</v>
      </c>
      <c r="O28" s="183">
        <v>1069617.9</v>
      </c>
      <c r="P28" s="183">
        <v>907087.4</v>
      </c>
      <c r="Q28" s="183">
        <v>380781.8</v>
      </c>
      <c r="R28" s="183">
        <v>437104.6</v>
      </c>
      <c r="S28" s="183">
        <v>447856.3</v>
      </c>
      <c r="T28" s="37"/>
    </row>
    <row r="29" spans="1:20" s="115" customFormat="1" ht="192" customHeight="1">
      <c r="A29" s="86"/>
      <c r="B29" s="157"/>
      <c r="C29" s="157"/>
      <c r="D29" s="155"/>
      <c r="E29" s="344"/>
      <c r="F29" s="160"/>
      <c r="G29" s="160"/>
      <c r="H29" s="155"/>
      <c r="I29" s="155"/>
      <c r="J29" s="160"/>
      <c r="K29" s="155"/>
      <c r="L29" s="155"/>
      <c r="M29" s="160"/>
      <c r="N29" s="182"/>
      <c r="O29" s="182"/>
      <c r="P29" s="182"/>
      <c r="Q29" s="182"/>
      <c r="R29" s="182"/>
      <c r="S29" s="182"/>
      <c r="T29" s="37"/>
    </row>
    <row r="30" spans="1:20" s="115" customFormat="1" ht="270.75" customHeight="1">
      <c r="A30" s="84" t="s">
        <v>239</v>
      </c>
      <c r="B30" s="76" t="s">
        <v>238</v>
      </c>
      <c r="C30" s="76" t="s">
        <v>237</v>
      </c>
      <c r="D30" s="80"/>
      <c r="E30" s="228" t="s">
        <v>628</v>
      </c>
      <c r="F30" s="303" t="s">
        <v>796</v>
      </c>
      <c r="G30" s="82" t="s">
        <v>460</v>
      </c>
      <c r="H30" s="264" t="s">
        <v>721</v>
      </c>
      <c r="I30" s="264" t="s">
        <v>704</v>
      </c>
      <c r="J30" s="270" t="s">
        <v>730</v>
      </c>
      <c r="K30" s="264" t="s">
        <v>732</v>
      </c>
      <c r="L30" s="141" t="s">
        <v>527</v>
      </c>
      <c r="M30" s="270" t="s">
        <v>731</v>
      </c>
      <c r="N30" s="42">
        <v>144496</v>
      </c>
      <c r="O30" s="42">
        <v>128446.5</v>
      </c>
      <c r="P30" s="42">
        <v>802146.3</v>
      </c>
      <c r="Q30" s="42">
        <v>250692.3</v>
      </c>
      <c r="R30" s="42">
        <v>182548.7</v>
      </c>
      <c r="S30" s="42">
        <v>59301</v>
      </c>
      <c r="T30" s="37"/>
    </row>
    <row r="31" spans="1:19" s="37" customFormat="1" ht="402" customHeight="1">
      <c r="A31" s="159" t="s">
        <v>236</v>
      </c>
      <c r="B31" s="156" t="s">
        <v>235</v>
      </c>
      <c r="C31" s="156" t="s">
        <v>234</v>
      </c>
      <c r="D31" s="154"/>
      <c r="E31" s="154" t="s">
        <v>447</v>
      </c>
      <c r="F31" s="154" t="s">
        <v>233</v>
      </c>
      <c r="G31" s="158" t="s">
        <v>59</v>
      </c>
      <c r="H31" s="154"/>
      <c r="I31" s="154"/>
      <c r="J31" s="158"/>
      <c r="K31" s="343" t="s">
        <v>797</v>
      </c>
      <c r="L31" s="291" t="s">
        <v>747</v>
      </c>
      <c r="M31" s="225" t="s">
        <v>662</v>
      </c>
      <c r="N31" s="183">
        <v>178331.2</v>
      </c>
      <c r="O31" s="183">
        <v>165123.2</v>
      </c>
      <c r="P31" s="183">
        <v>277045.9</v>
      </c>
      <c r="Q31" s="183">
        <v>282541.7</v>
      </c>
      <c r="R31" s="183">
        <v>282541.7</v>
      </c>
      <c r="S31" s="219">
        <v>282541.7</v>
      </c>
    </row>
    <row r="32" spans="1:19" s="37" customFormat="1" ht="133.5" customHeight="1">
      <c r="A32" s="86"/>
      <c r="B32" s="157"/>
      <c r="C32" s="157"/>
      <c r="D32" s="155"/>
      <c r="E32" s="155"/>
      <c r="F32" s="155"/>
      <c r="G32" s="160"/>
      <c r="H32" s="155"/>
      <c r="I32" s="155"/>
      <c r="J32" s="160"/>
      <c r="K32" s="344"/>
      <c r="L32" s="155"/>
      <c r="M32" s="160"/>
      <c r="N32" s="182"/>
      <c r="O32" s="182"/>
      <c r="P32" s="182"/>
      <c r="Q32" s="182"/>
      <c r="R32" s="182"/>
      <c r="S32" s="182"/>
    </row>
    <row r="33" spans="1:19" s="37" customFormat="1" ht="98.25" customHeight="1">
      <c r="A33" s="84" t="s">
        <v>232</v>
      </c>
      <c r="B33" s="76" t="s">
        <v>231</v>
      </c>
      <c r="C33" s="88"/>
      <c r="D33" s="90"/>
      <c r="E33" s="90" t="s">
        <v>355</v>
      </c>
      <c r="F33" s="90" t="s">
        <v>356</v>
      </c>
      <c r="G33" s="89">
        <v>37900</v>
      </c>
      <c r="H33" s="88"/>
      <c r="I33" s="88"/>
      <c r="J33" s="119"/>
      <c r="K33" s="237" t="s">
        <v>629</v>
      </c>
      <c r="L33" s="90" t="s">
        <v>392</v>
      </c>
      <c r="M33" s="89" t="s">
        <v>354</v>
      </c>
      <c r="N33" s="184"/>
      <c r="O33" s="184"/>
      <c r="P33" s="184"/>
      <c r="Q33" s="184"/>
      <c r="R33" s="184"/>
      <c r="S33" s="184"/>
    </row>
    <row r="34" spans="1:20" s="115" customFormat="1" ht="122.25" customHeight="1">
      <c r="A34" s="348" t="s">
        <v>230</v>
      </c>
      <c r="B34" s="341" t="s">
        <v>17</v>
      </c>
      <c r="C34" s="341" t="s">
        <v>225</v>
      </c>
      <c r="D34" s="318"/>
      <c r="E34" s="318" t="s">
        <v>447</v>
      </c>
      <c r="F34" s="318" t="s">
        <v>347</v>
      </c>
      <c r="G34" s="332" t="s">
        <v>59</v>
      </c>
      <c r="H34" s="318"/>
      <c r="I34" s="318"/>
      <c r="J34" s="332"/>
      <c r="K34" s="318" t="s">
        <v>736</v>
      </c>
      <c r="L34" s="288" t="s">
        <v>748</v>
      </c>
      <c r="M34" s="271" t="s">
        <v>737</v>
      </c>
      <c r="N34" s="42">
        <v>35000</v>
      </c>
      <c r="O34" s="42">
        <v>17123</v>
      </c>
      <c r="P34" s="42">
        <v>54976</v>
      </c>
      <c r="Q34" s="42">
        <v>130000</v>
      </c>
      <c r="R34" s="217">
        <v>130000</v>
      </c>
      <c r="S34" s="217">
        <v>130000</v>
      </c>
      <c r="T34" s="37"/>
    </row>
    <row r="35" spans="1:20" s="115" customFormat="1" ht="69.75" customHeight="1" hidden="1">
      <c r="A35" s="348"/>
      <c r="B35" s="341"/>
      <c r="C35" s="341"/>
      <c r="D35" s="318"/>
      <c r="E35" s="318"/>
      <c r="F35" s="318"/>
      <c r="G35" s="332"/>
      <c r="H35" s="318"/>
      <c r="I35" s="318"/>
      <c r="J35" s="332"/>
      <c r="K35" s="318"/>
      <c r="L35" s="80"/>
      <c r="M35" s="82"/>
      <c r="N35" s="185"/>
      <c r="O35" s="185"/>
      <c r="P35" s="42"/>
      <c r="Q35" s="42"/>
      <c r="R35" s="42"/>
      <c r="S35" s="42"/>
      <c r="T35" s="37"/>
    </row>
    <row r="36" spans="1:20" s="115" customFormat="1" ht="138.75" customHeight="1">
      <c r="A36" s="84" t="s">
        <v>20</v>
      </c>
      <c r="B36" s="62" t="s">
        <v>337</v>
      </c>
      <c r="C36" s="62" t="s">
        <v>229</v>
      </c>
      <c r="D36" s="90"/>
      <c r="E36" s="90" t="s">
        <v>446</v>
      </c>
      <c r="F36" s="90" t="s">
        <v>393</v>
      </c>
      <c r="G36" s="89">
        <v>37900</v>
      </c>
      <c r="H36" s="208" t="s">
        <v>601</v>
      </c>
      <c r="I36" s="90" t="s">
        <v>394</v>
      </c>
      <c r="J36" s="89">
        <v>36943</v>
      </c>
      <c r="K36" s="237" t="s">
        <v>630</v>
      </c>
      <c r="L36" s="310" t="s">
        <v>798</v>
      </c>
      <c r="M36" s="206" t="s">
        <v>572</v>
      </c>
      <c r="N36" s="42">
        <v>34275.9</v>
      </c>
      <c r="O36" s="42">
        <v>31448.3</v>
      </c>
      <c r="P36" s="42">
        <v>20890.4</v>
      </c>
      <c r="Q36" s="42">
        <v>0</v>
      </c>
      <c r="R36" s="42">
        <v>0</v>
      </c>
      <c r="S36" s="42">
        <v>0</v>
      </c>
      <c r="T36" s="37"/>
    </row>
    <row r="37" spans="1:20" s="115" customFormat="1" ht="210.75" customHeight="1">
      <c r="A37" s="84" t="s">
        <v>21</v>
      </c>
      <c r="B37" s="76" t="s">
        <v>22</v>
      </c>
      <c r="C37" s="76" t="s">
        <v>225</v>
      </c>
      <c r="D37" s="80"/>
      <c r="E37" s="80" t="s">
        <v>448</v>
      </c>
      <c r="F37" s="80" t="s">
        <v>348</v>
      </c>
      <c r="G37" s="82" t="s">
        <v>59</v>
      </c>
      <c r="H37" s="173" t="s">
        <v>548</v>
      </c>
      <c r="I37" s="80" t="s">
        <v>461</v>
      </c>
      <c r="J37" s="89">
        <v>38393</v>
      </c>
      <c r="K37" s="228" t="s">
        <v>631</v>
      </c>
      <c r="L37" s="303" t="s">
        <v>799</v>
      </c>
      <c r="M37" s="206" t="s">
        <v>573</v>
      </c>
      <c r="N37" s="42">
        <v>3451</v>
      </c>
      <c r="O37" s="42">
        <v>3451</v>
      </c>
      <c r="P37" s="42">
        <v>798.4</v>
      </c>
      <c r="Q37" s="42">
        <v>910.5</v>
      </c>
      <c r="R37" s="217">
        <v>910.5</v>
      </c>
      <c r="S37" s="217">
        <v>910.5</v>
      </c>
      <c r="T37" s="37"/>
    </row>
    <row r="38" spans="1:20" s="115" customFormat="1" ht="82.5" customHeight="1">
      <c r="A38" s="84" t="s">
        <v>224</v>
      </c>
      <c r="B38" s="76" t="s">
        <v>223</v>
      </c>
      <c r="C38" s="76" t="s">
        <v>222</v>
      </c>
      <c r="D38" s="80"/>
      <c r="E38" s="167" t="s">
        <v>537</v>
      </c>
      <c r="F38" s="29" t="s">
        <v>357</v>
      </c>
      <c r="G38" s="82" t="s">
        <v>59</v>
      </c>
      <c r="H38" s="80"/>
      <c r="I38" s="80"/>
      <c r="J38" s="82"/>
      <c r="K38" s="140" t="s">
        <v>490</v>
      </c>
      <c r="L38" s="29" t="s">
        <v>226</v>
      </c>
      <c r="M38" s="89">
        <v>40088</v>
      </c>
      <c r="N38" s="42">
        <v>14010</v>
      </c>
      <c r="O38" s="42">
        <v>14010</v>
      </c>
      <c r="P38" s="42">
        <v>15519.5</v>
      </c>
      <c r="Q38" s="42">
        <v>16875</v>
      </c>
      <c r="R38" s="42">
        <v>18022.5</v>
      </c>
      <c r="S38" s="186">
        <v>19212</v>
      </c>
      <c r="T38" s="37"/>
    </row>
    <row r="39" spans="1:20" s="115" customFormat="1" ht="266.25" customHeight="1">
      <c r="A39" s="348" t="s">
        <v>221</v>
      </c>
      <c r="B39" s="341" t="s">
        <v>220</v>
      </c>
      <c r="C39" s="341" t="s">
        <v>219</v>
      </c>
      <c r="D39" s="341"/>
      <c r="E39" s="318" t="s">
        <v>774</v>
      </c>
      <c r="F39" s="341" t="s">
        <v>803</v>
      </c>
      <c r="G39" s="361" t="s">
        <v>804</v>
      </c>
      <c r="H39" s="341" t="s">
        <v>838</v>
      </c>
      <c r="I39" s="341" t="s">
        <v>805</v>
      </c>
      <c r="J39" s="391" t="s">
        <v>806</v>
      </c>
      <c r="K39" s="341" t="s">
        <v>772</v>
      </c>
      <c r="L39" s="341" t="s">
        <v>807</v>
      </c>
      <c r="M39" s="391" t="s">
        <v>773</v>
      </c>
      <c r="N39" s="187">
        <v>2193067</v>
      </c>
      <c r="O39" s="187">
        <v>2190841.9</v>
      </c>
      <c r="P39" s="187">
        <v>2886072.2</v>
      </c>
      <c r="Q39" s="187">
        <v>2703703.3</v>
      </c>
      <c r="R39" s="187">
        <v>2803986.3</v>
      </c>
      <c r="S39" s="187">
        <v>2840156.5</v>
      </c>
      <c r="T39" s="37"/>
    </row>
    <row r="40" spans="1:20" s="115" customFormat="1" ht="203.25" customHeight="1">
      <c r="A40" s="348"/>
      <c r="B40" s="341"/>
      <c r="C40" s="341"/>
      <c r="D40" s="341"/>
      <c r="E40" s="318"/>
      <c r="F40" s="341"/>
      <c r="G40" s="348"/>
      <c r="H40" s="341"/>
      <c r="I40" s="341"/>
      <c r="J40" s="391"/>
      <c r="K40" s="341"/>
      <c r="L40" s="341"/>
      <c r="M40" s="391"/>
      <c r="N40" s="188"/>
      <c r="O40" s="188"/>
      <c r="P40" s="188"/>
      <c r="Q40" s="188"/>
      <c r="R40" s="188"/>
      <c r="S40" s="188"/>
      <c r="T40" s="37"/>
    </row>
    <row r="41" spans="1:20" s="115" customFormat="1" ht="254.25" customHeight="1">
      <c r="A41" s="84" t="s">
        <v>217</v>
      </c>
      <c r="B41" s="76" t="s">
        <v>426</v>
      </c>
      <c r="C41" s="76" t="s">
        <v>216</v>
      </c>
      <c r="D41" s="80"/>
      <c r="E41" s="318" t="s">
        <v>538</v>
      </c>
      <c r="F41" s="29" t="s">
        <v>363</v>
      </c>
      <c r="G41" s="82" t="s">
        <v>26</v>
      </c>
      <c r="H41" s="202" t="s">
        <v>549</v>
      </c>
      <c r="I41" s="80" t="s">
        <v>395</v>
      </c>
      <c r="J41" s="82" t="s">
        <v>218</v>
      </c>
      <c r="K41" s="318" t="s">
        <v>739</v>
      </c>
      <c r="L41" s="202" t="s">
        <v>591</v>
      </c>
      <c r="M41" s="137" t="s">
        <v>498</v>
      </c>
      <c r="N41" s="42">
        <v>1090298.5</v>
      </c>
      <c r="O41" s="42">
        <v>1090001.7</v>
      </c>
      <c r="P41" s="42">
        <v>1192382</v>
      </c>
      <c r="Q41" s="42">
        <v>535.8</v>
      </c>
      <c r="R41" s="42">
        <v>0</v>
      </c>
      <c r="S41" s="42">
        <v>0</v>
      </c>
      <c r="T41" s="37"/>
    </row>
    <row r="42" spans="1:20" s="115" customFormat="1" ht="10.5" customHeight="1" hidden="1">
      <c r="A42" s="84"/>
      <c r="B42" s="76"/>
      <c r="C42" s="76"/>
      <c r="D42" s="80"/>
      <c r="E42" s="351"/>
      <c r="F42" s="29"/>
      <c r="G42" s="82"/>
      <c r="H42" s="80"/>
      <c r="I42" s="80"/>
      <c r="J42" s="82"/>
      <c r="K42" s="318"/>
      <c r="L42" s="80"/>
      <c r="M42" s="82"/>
      <c r="N42" s="185"/>
      <c r="O42" s="185"/>
      <c r="P42" s="42"/>
      <c r="Q42" s="42"/>
      <c r="R42" s="42"/>
      <c r="S42" s="42"/>
      <c r="T42" s="37"/>
    </row>
    <row r="43" spans="1:20" s="115" customFormat="1" ht="93.75" customHeight="1" hidden="1">
      <c r="A43" s="84"/>
      <c r="B43" s="76"/>
      <c r="C43" s="76"/>
      <c r="D43" s="80"/>
      <c r="E43" s="351"/>
      <c r="F43" s="29"/>
      <c r="G43" s="82"/>
      <c r="H43" s="80"/>
      <c r="I43" s="80"/>
      <c r="J43" s="82"/>
      <c r="K43" s="318"/>
      <c r="L43" s="80"/>
      <c r="M43" s="82"/>
      <c r="N43" s="185"/>
      <c r="O43" s="185"/>
      <c r="P43" s="42"/>
      <c r="Q43" s="42"/>
      <c r="R43" s="42"/>
      <c r="S43" s="42"/>
      <c r="T43" s="37"/>
    </row>
    <row r="44" spans="1:20" s="115" customFormat="1" ht="0.75" customHeight="1">
      <c r="A44" s="348" t="s">
        <v>215</v>
      </c>
      <c r="B44" s="341" t="s">
        <v>314</v>
      </c>
      <c r="C44" s="341" t="s">
        <v>214</v>
      </c>
      <c r="D44" s="318"/>
      <c r="E44" s="318" t="s">
        <v>355</v>
      </c>
      <c r="F44" s="318" t="s">
        <v>358</v>
      </c>
      <c r="G44" s="332" t="s">
        <v>26</v>
      </c>
      <c r="H44" s="203"/>
      <c r="I44" s="318"/>
      <c r="J44" s="332"/>
      <c r="K44" s="318" t="s">
        <v>829</v>
      </c>
      <c r="L44" s="318" t="s">
        <v>817</v>
      </c>
      <c r="M44" s="333" t="s">
        <v>818</v>
      </c>
      <c r="N44" s="185"/>
      <c r="O44" s="185"/>
      <c r="P44" s="42"/>
      <c r="Q44" s="42"/>
      <c r="R44" s="42"/>
      <c r="S44" s="42"/>
      <c r="T44" s="37"/>
    </row>
    <row r="45" spans="1:20" s="115" customFormat="1" ht="12.75" hidden="1">
      <c r="A45" s="348"/>
      <c r="B45" s="341"/>
      <c r="C45" s="341"/>
      <c r="D45" s="318"/>
      <c r="E45" s="351"/>
      <c r="F45" s="318"/>
      <c r="G45" s="332"/>
      <c r="H45" s="204"/>
      <c r="I45" s="318"/>
      <c r="J45" s="332"/>
      <c r="K45" s="318"/>
      <c r="L45" s="318"/>
      <c r="M45" s="333"/>
      <c r="N45" s="185"/>
      <c r="O45" s="185"/>
      <c r="P45" s="42"/>
      <c r="Q45" s="42"/>
      <c r="R45" s="42"/>
      <c r="S45" s="42"/>
      <c r="T45" s="37"/>
    </row>
    <row r="46" spans="1:20" s="115" customFormat="1" ht="12.75" hidden="1">
      <c r="A46" s="348"/>
      <c r="B46" s="341"/>
      <c r="C46" s="341"/>
      <c r="D46" s="318"/>
      <c r="E46" s="351"/>
      <c r="F46" s="318"/>
      <c r="G46" s="332"/>
      <c r="H46" s="204"/>
      <c r="I46" s="318"/>
      <c r="J46" s="332"/>
      <c r="K46" s="318"/>
      <c r="L46" s="318"/>
      <c r="M46" s="333"/>
      <c r="N46" s="185"/>
      <c r="O46" s="185"/>
      <c r="P46" s="42"/>
      <c r="Q46" s="42"/>
      <c r="R46" s="42"/>
      <c r="S46" s="42"/>
      <c r="T46" s="37"/>
    </row>
    <row r="47" spans="1:20" s="121" customFormat="1" ht="180" customHeight="1">
      <c r="A47" s="348"/>
      <c r="B47" s="341"/>
      <c r="C47" s="341"/>
      <c r="D47" s="318"/>
      <c r="E47" s="351"/>
      <c r="F47" s="318"/>
      <c r="G47" s="332"/>
      <c r="H47" s="205"/>
      <c r="I47" s="318"/>
      <c r="J47" s="332"/>
      <c r="K47" s="318"/>
      <c r="L47" s="318"/>
      <c r="M47" s="333"/>
      <c r="N47" s="42">
        <v>6062</v>
      </c>
      <c r="O47" s="42">
        <v>5996.4</v>
      </c>
      <c r="P47" s="42">
        <v>6062</v>
      </c>
      <c r="Q47" s="42">
        <v>6859.3</v>
      </c>
      <c r="R47" s="42">
        <v>7744.2</v>
      </c>
      <c r="S47" s="42">
        <v>8580.6</v>
      </c>
      <c r="T47" s="120"/>
    </row>
    <row r="48" spans="1:20" s="121" customFormat="1" ht="1.5" customHeight="1" hidden="1">
      <c r="A48" s="84"/>
      <c r="B48" s="76"/>
      <c r="C48" s="76"/>
      <c r="D48" s="80"/>
      <c r="E48" s="80"/>
      <c r="F48" s="80"/>
      <c r="G48" s="82"/>
      <c r="H48" s="80"/>
      <c r="I48" s="80"/>
      <c r="J48" s="82"/>
      <c r="K48" s="80"/>
      <c r="L48" s="80"/>
      <c r="M48" s="82"/>
      <c r="N48" s="42"/>
      <c r="O48" s="42"/>
      <c r="P48" s="42"/>
      <c r="Q48" s="42"/>
      <c r="R48" s="42"/>
      <c r="S48" s="42"/>
      <c r="T48" s="120"/>
    </row>
    <row r="49" spans="1:20" s="115" customFormat="1" ht="229.5" customHeight="1">
      <c r="A49" s="84" t="s">
        <v>213</v>
      </c>
      <c r="B49" s="76" t="s">
        <v>315</v>
      </c>
      <c r="C49" s="76" t="s">
        <v>211</v>
      </c>
      <c r="D49" s="80"/>
      <c r="E49" s="167" t="s">
        <v>448</v>
      </c>
      <c r="F49" s="80" t="s">
        <v>349</v>
      </c>
      <c r="G49" s="82" t="s">
        <v>26</v>
      </c>
      <c r="H49" s="173" t="s">
        <v>550</v>
      </c>
      <c r="I49" s="80" t="s">
        <v>316</v>
      </c>
      <c r="J49" s="89">
        <v>39182</v>
      </c>
      <c r="K49" s="228" t="s">
        <v>632</v>
      </c>
      <c r="L49" s="80" t="s">
        <v>462</v>
      </c>
      <c r="M49" s="89" t="s">
        <v>402</v>
      </c>
      <c r="N49" s="42">
        <v>55894.2</v>
      </c>
      <c r="O49" s="42">
        <v>55706.7</v>
      </c>
      <c r="P49" s="42">
        <v>62067.6</v>
      </c>
      <c r="Q49" s="42">
        <v>63682.8</v>
      </c>
      <c r="R49" s="42">
        <v>65345.8</v>
      </c>
      <c r="S49" s="42">
        <v>65777.4</v>
      </c>
      <c r="T49" s="37"/>
    </row>
    <row r="50" spans="1:20" s="115" customFormat="1" ht="362.25" customHeight="1">
      <c r="A50" s="85" t="s">
        <v>210</v>
      </c>
      <c r="B50" s="78" t="s">
        <v>212</v>
      </c>
      <c r="C50" s="78" t="s">
        <v>208</v>
      </c>
      <c r="D50" s="81"/>
      <c r="E50" s="169" t="s">
        <v>539</v>
      </c>
      <c r="F50" s="81" t="s">
        <v>350</v>
      </c>
      <c r="G50" s="72" t="s">
        <v>26</v>
      </c>
      <c r="H50" s="81"/>
      <c r="I50" s="81"/>
      <c r="J50" s="72"/>
      <c r="K50" s="318" t="s">
        <v>740</v>
      </c>
      <c r="L50" s="81" t="s">
        <v>464</v>
      </c>
      <c r="M50" s="72" t="s">
        <v>463</v>
      </c>
      <c r="N50" s="183">
        <v>116291</v>
      </c>
      <c r="O50" s="183">
        <v>115757.4</v>
      </c>
      <c r="P50" s="183">
        <v>102930.1</v>
      </c>
      <c r="Q50" s="183">
        <v>113110.7</v>
      </c>
      <c r="R50" s="183">
        <v>111255</v>
      </c>
      <c r="S50" s="183">
        <v>113965.3</v>
      </c>
      <c r="T50" s="37"/>
    </row>
    <row r="51" spans="1:20" s="115" customFormat="1" ht="37.5" customHeight="1" hidden="1">
      <c r="A51" s="86"/>
      <c r="B51" s="79"/>
      <c r="C51" s="79"/>
      <c r="D51" s="83"/>
      <c r="E51" s="83"/>
      <c r="F51" s="83"/>
      <c r="G51" s="87"/>
      <c r="H51" s="83"/>
      <c r="I51" s="83"/>
      <c r="J51" s="87"/>
      <c r="K51" s="318"/>
      <c r="L51" s="83"/>
      <c r="M51" s="87"/>
      <c r="N51" s="182"/>
      <c r="O51" s="182"/>
      <c r="P51" s="182"/>
      <c r="Q51" s="182"/>
      <c r="R51" s="182"/>
      <c r="S51" s="182"/>
      <c r="T51" s="37"/>
    </row>
    <row r="52" spans="1:20" s="115" customFormat="1" ht="21.75" customHeight="1">
      <c r="A52" s="84" t="s">
        <v>207</v>
      </c>
      <c r="B52" s="122" t="s">
        <v>209</v>
      </c>
      <c r="C52" s="76"/>
      <c r="D52" s="80"/>
      <c r="E52" s="80"/>
      <c r="F52" s="80"/>
      <c r="G52" s="82"/>
      <c r="H52" s="80"/>
      <c r="I52" s="80"/>
      <c r="J52" s="82"/>
      <c r="K52" s="80"/>
      <c r="L52" s="80"/>
      <c r="M52" s="82"/>
      <c r="N52" s="185"/>
      <c r="O52" s="185"/>
      <c r="P52" s="42"/>
      <c r="Q52" s="42"/>
      <c r="R52" s="42"/>
      <c r="S52" s="42"/>
      <c r="T52" s="37"/>
    </row>
    <row r="53" spans="1:20" s="115" customFormat="1" ht="195" customHeight="1">
      <c r="A53" s="84" t="s">
        <v>205</v>
      </c>
      <c r="B53" s="76" t="s">
        <v>206</v>
      </c>
      <c r="C53" s="76" t="s">
        <v>203</v>
      </c>
      <c r="D53" s="80"/>
      <c r="E53" s="167" t="s">
        <v>539</v>
      </c>
      <c r="F53" s="80" t="s">
        <v>359</v>
      </c>
      <c r="G53" s="82" t="s">
        <v>26</v>
      </c>
      <c r="H53" s="150" t="s">
        <v>499</v>
      </c>
      <c r="I53" s="151" t="s">
        <v>500</v>
      </c>
      <c r="J53" s="152">
        <v>38484</v>
      </c>
      <c r="K53" s="235" t="s">
        <v>633</v>
      </c>
      <c r="L53" s="151" t="s">
        <v>590</v>
      </c>
      <c r="M53" s="294" t="s">
        <v>502</v>
      </c>
      <c r="N53" s="42">
        <v>70</v>
      </c>
      <c r="O53" s="42">
        <v>70</v>
      </c>
      <c r="P53" s="42">
        <v>0</v>
      </c>
      <c r="Q53" s="42">
        <v>3813.4</v>
      </c>
      <c r="R53" s="217">
        <v>3813.4</v>
      </c>
      <c r="S53" s="217">
        <v>3813.4</v>
      </c>
      <c r="T53" s="37"/>
    </row>
    <row r="54" spans="1:20" s="115" customFormat="1" ht="9" customHeight="1" hidden="1">
      <c r="A54" s="348" t="s">
        <v>202</v>
      </c>
      <c r="B54" s="349" t="s">
        <v>204</v>
      </c>
      <c r="C54" s="349" t="s">
        <v>201</v>
      </c>
      <c r="D54" s="320"/>
      <c r="E54" s="318" t="s">
        <v>540</v>
      </c>
      <c r="F54" s="318" t="s">
        <v>351</v>
      </c>
      <c r="G54" s="332" t="s">
        <v>26</v>
      </c>
      <c r="H54" s="150" t="s">
        <v>499</v>
      </c>
      <c r="I54" s="151" t="s">
        <v>500</v>
      </c>
      <c r="J54" s="152" t="s">
        <v>501</v>
      </c>
      <c r="K54" s="150" t="s">
        <v>499</v>
      </c>
      <c r="L54" s="151" t="s">
        <v>500</v>
      </c>
      <c r="M54" s="152" t="s">
        <v>501</v>
      </c>
      <c r="N54" s="329">
        <v>10739</v>
      </c>
      <c r="O54" s="329">
        <v>10751</v>
      </c>
      <c r="P54" s="329">
        <v>11639.4</v>
      </c>
      <c r="Q54" s="329">
        <v>12082.4</v>
      </c>
      <c r="R54" s="329">
        <v>11582.4</v>
      </c>
      <c r="S54" s="329">
        <v>11582.4</v>
      </c>
      <c r="T54" s="37"/>
    </row>
    <row r="55" spans="1:20" s="123" customFormat="1" ht="159.75" customHeight="1">
      <c r="A55" s="348"/>
      <c r="B55" s="350"/>
      <c r="C55" s="350"/>
      <c r="D55" s="322"/>
      <c r="E55" s="318"/>
      <c r="F55" s="318"/>
      <c r="G55" s="332"/>
      <c r="H55" s="150"/>
      <c r="I55" s="151"/>
      <c r="J55" s="152"/>
      <c r="K55" s="150" t="s">
        <v>706</v>
      </c>
      <c r="L55" s="363" t="s">
        <v>589</v>
      </c>
      <c r="M55" s="363" t="s">
        <v>503</v>
      </c>
      <c r="N55" s="329"/>
      <c r="O55" s="329"/>
      <c r="P55" s="329"/>
      <c r="Q55" s="329"/>
      <c r="R55" s="329"/>
      <c r="S55" s="329"/>
      <c r="T55" s="37"/>
    </row>
    <row r="56" spans="1:20" s="123" customFormat="1" ht="161.25" customHeight="1" hidden="1">
      <c r="A56" s="84"/>
      <c r="B56" s="138"/>
      <c r="C56" s="139"/>
      <c r="D56" s="140"/>
      <c r="E56" s="80"/>
      <c r="F56" s="80"/>
      <c r="G56" s="82"/>
      <c r="H56" s="150" t="s">
        <v>499</v>
      </c>
      <c r="I56" s="151" t="s">
        <v>500</v>
      </c>
      <c r="J56" s="152" t="s">
        <v>501</v>
      </c>
      <c r="K56" s="150" t="s">
        <v>499</v>
      </c>
      <c r="L56" s="366"/>
      <c r="M56" s="364"/>
      <c r="N56" s="185"/>
      <c r="O56" s="185"/>
      <c r="P56" s="42"/>
      <c r="Q56" s="42"/>
      <c r="R56" s="42"/>
      <c r="S56" s="42"/>
      <c r="T56" s="37"/>
    </row>
    <row r="57" spans="1:20" s="115" customFormat="1" ht="94.5" customHeight="1">
      <c r="A57" s="84" t="s">
        <v>200</v>
      </c>
      <c r="B57" s="139" t="s">
        <v>199</v>
      </c>
      <c r="C57" s="139" t="s">
        <v>198</v>
      </c>
      <c r="D57" s="140"/>
      <c r="E57" s="167" t="s">
        <v>540</v>
      </c>
      <c r="F57" s="80" t="s">
        <v>360</v>
      </c>
      <c r="G57" s="89">
        <v>37900</v>
      </c>
      <c r="H57" s="80"/>
      <c r="I57" s="80"/>
      <c r="J57" s="82"/>
      <c r="K57" s="228" t="s">
        <v>634</v>
      </c>
      <c r="L57" s="80" t="s">
        <v>197</v>
      </c>
      <c r="M57" s="82" t="s">
        <v>133</v>
      </c>
      <c r="N57" s="42">
        <v>430</v>
      </c>
      <c r="O57" s="42">
        <v>430</v>
      </c>
      <c r="P57" s="42">
        <v>430</v>
      </c>
      <c r="Q57" s="42">
        <v>460.1</v>
      </c>
      <c r="R57" s="42">
        <v>491.4</v>
      </c>
      <c r="S57" s="42">
        <v>490.5</v>
      </c>
      <c r="T57" s="37"/>
    </row>
    <row r="58" spans="1:20" s="115" customFormat="1" ht="12.75">
      <c r="A58" s="84" t="s">
        <v>196</v>
      </c>
      <c r="B58" s="341" t="s">
        <v>195</v>
      </c>
      <c r="C58" s="341"/>
      <c r="D58" s="341"/>
      <c r="E58" s="341"/>
      <c r="F58" s="341"/>
      <c r="G58" s="341"/>
      <c r="H58" s="341"/>
      <c r="I58" s="341"/>
      <c r="J58" s="341"/>
      <c r="K58" s="341"/>
      <c r="L58" s="341"/>
      <c r="M58" s="341"/>
      <c r="N58" s="341"/>
      <c r="O58" s="341"/>
      <c r="P58" s="341"/>
      <c r="Q58" s="341"/>
      <c r="R58" s="341"/>
      <c r="S58" s="341"/>
      <c r="T58" s="37"/>
    </row>
    <row r="59" spans="1:20" s="115" customFormat="1" ht="84.75" customHeight="1">
      <c r="A59" s="84" t="s">
        <v>194</v>
      </c>
      <c r="B59" s="76" t="s">
        <v>193</v>
      </c>
      <c r="C59" s="76" t="s">
        <v>192</v>
      </c>
      <c r="D59" s="80"/>
      <c r="E59" s="167" t="s">
        <v>541</v>
      </c>
      <c r="F59" s="80" t="s">
        <v>361</v>
      </c>
      <c r="G59" s="89">
        <v>37900</v>
      </c>
      <c r="H59" s="80"/>
      <c r="I59" s="80"/>
      <c r="J59" s="82"/>
      <c r="K59" s="80" t="s">
        <v>384</v>
      </c>
      <c r="L59" s="80" t="s">
        <v>52</v>
      </c>
      <c r="M59" s="89">
        <v>38718</v>
      </c>
      <c r="N59" s="42">
        <v>1972.8</v>
      </c>
      <c r="O59" s="42">
        <v>1972.8</v>
      </c>
      <c r="P59" s="42">
        <v>2747.7</v>
      </c>
      <c r="Q59" s="42">
        <v>2438.5</v>
      </c>
      <c r="R59" s="42">
        <v>2449.6</v>
      </c>
      <c r="S59" s="42">
        <v>2460</v>
      </c>
      <c r="T59" s="37"/>
    </row>
    <row r="60" spans="1:20" s="115" customFormat="1" ht="140.25" customHeight="1">
      <c r="A60" s="84" t="s">
        <v>191</v>
      </c>
      <c r="B60" s="76" t="s">
        <v>190</v>
      </c>
      <c r="C60" s="76" t="s">
        <v>189</v>
      </c>
      <c r="D60" s="80"/>
      <c r="E60" s="80" t="s">
        <v>450</v>
      </c>
      <c r="F60" s="80" t="s">
        <v>352</v>
      </c>
      <c r="G60" s="89">
        <v>37900</v>
      </c>
      <c r="H60" s="270" t="s">
        <v>839</v>
      </c>
      <c r="I60" s="140" t="s">
        <v>491</v>
      </c>
      <c r="J60" s="137" t="s">
        <v>492</v>
      </c>
      <c r="K60" s="207" t="s">
        <v>586</v>
      </c>
      <c r="L60" s="143" t="s">
        <v>528</v>
      </c>
      <c r="M60" s="143" t="s">
        <v>526</v>
      </c>
      <c r="N60" s="42">
        <v>10985</v>
      </c>
      <c r="O60" s="42">
        <v>10984.1</v>
      </c>
      <c r="P60" s="42">
        <v>39038.6</v>
      </c>
      <c r="Q60" s="42">
        <v>17468.1</v>
      </c>
      <c r="R60" s="42">
        <v>18497.2</v>
      </c>
      <c r="S60" s="42">
        <v>19564</v>
      </c>
      <c r="T60" s="37"/>
    </row>
    <row r="61" spans="1:20" s="115" customFormat="1" ht="42.75" customHeight="1" hidden="1">
      <c r="A61" s="348" t="s">
        <v>188</v>
      </c>
      <c r="B61" s="341" t="s">
        <v>187</v>
      </c>
      <c r="C61" s="341" t="s">
        <v>186</v>
      </c>
      <c r="D61" s="318"/>
      <c r="E61" s="318" t="s">
        <v>449</v>
      </c>
      <c r="F61" s="318" t="s">
        <v>353</v>
      </c>
      <c r="G61" s="333">
        <v>37900</v>
      </c>
      <c r="H61" s="318"/>
      <c r="I61" s="318"/>
      <c r="J61" s="332"/>
      <c r="K61" s="318" t="s">
        <v>635</v>
      </c>
      <c r="L61" s="318" t="s">
        <v>362</v>
      </c>
      <c r="M61" s="333">
        <v>38718</v>
      </c>
      <c r="N61" s="189">
        <v>203</v>
      </c>
      <c r="O61" s="189">
        <v>3</v>
      </c>
      <c r="P61" s="329">
        <v>4733.2</v>
      </c>
      <c r="Q61" s="329">
        <v>0</v>
      </c>
      <c r="R61" s="329">
        <v>0</v>
      </c>
      <c r="S61" s="329">
        <v>0</v>
      </c>
      <c r="T61" s="37"/>
    </row>
    <row r="62" spans="1:20" s="115" customFormat="1" ht="84" customHeight="1">
      <c r="A62" s="348"/>
      <c r="B62" s="341"/>
      <c r="C62" s="341"/>
      <c r="D62" s="318"/>
      <c r="E62" s="318"/>
      <c r="F62" s="318"/>
      <c r="G62" s="333"/>
      <c r="H62" s="318"/>
      <c r="I62" s="318"/>
      <c r="J62" s="332"/>
      <c r="K62" s="318"/>
      <c r="L62" s="318"/>
      <c r="M62" s="333"/>
      <c r="N62" s="42">
        <v>2000</v>
      </c>
      <c r="O62" s="42">
        <v>1998.6</v>
      </c>
      <c r="P62" s="329"/>
      <c r="Q62" s="329"/>
      <c r="R62" s="329"/>
      <c r="S62" s="329"/>
      <c r="T62" s="37"/>
    </row>
    <row r="63" spans="1:20" s="115" customFormat="1" ht="141" customHeight="1">
      <c r="A63" s="348" t="s">
        <v>185</v>
      </c>
      <c r="B63" s="341" t="s">
        <v>184</v>
      </c>
      <c r="C63" s="341" t="s">
        <v>183</v>
      </c>
      <c r="D63" s="318"/>
      <c r="E63" s="318" t="s">
        <v>542</v>
      </c>
      <c r="F63" s="318" t="s">
        <v>353</v>
      </c>
      <c r="G63" s="333">
        <v>37900</v>
      </c>
      <c r="H63" s="318" t="s">
        <v>759</v>
      </c>
      <c r="I63" s="318"/>
      <c r="J63" s="333">
        <v>40843</v>
      </c>
      <c r="K63" s="318" t="s">
        <v>636</v>
      </c>
      <c r="L63" s="318" t="s">
        <v>700</v>
      </c>
      <c r="M63" s="332" t="s">
        <v>27</v>
      </c>
      <c r="N63" s="329">
        <v>72548.6</v>
      </c>
      <c r="O63" s="329">
        <v>71827.2</v>
      </c>
      <c r="P63" s="329">
        <v>128215.2</v>
      </c>
      <c r="Q63" s="329">
        <v>80794.1</v>
      </c>
      <c r="R63" s="329">
        <v>87744.6</v>
      </c>
      <c r="S63" s="329">
        <v>94946.4</v>
      </c>
      <c r="T63" s="37"/>
    </row>
    <row r="64" spans="1:20" s="115" customFormat="1" ht="36.75" customHeight="1" hidden="1">
      <c r="A64" s="348"/>
      <c r="B64" s="341"/>
      <c r="C64" s="341"/>
      <c r="D64" s="318"/>
      <c r="E64" s="318"/>
      <c r="F64" s="318"/>
      <c r="G64" s="333"/>
      <c r="H64" s="318"/>
      <c r="I64" s="318"/>
      <c r="J64" s="333"/>
      <c r="K64" s="318"/>
      <c r="L64" s="318"/>
      <c r="M64" s="332"/>
      <c r="N64" s="329"/>
      <c r="O64" s="329"/>
      <c r="P64" s="329"/>
      <c r="Q64" s="329"/>
      <c r="R64" s="329"/>
      <c r="S64" s="329"/>
      <c r="T64" s="37"/>
    </row>
    <row r="65" spans="1:20" s="128" customFormat="1" ht="365.25" customHeight="1">
      <c r="A65" s="84" t="s">
        <v>182</v>
      </c>
      <c r="B65" s="124" t="s">
        <v>181</v>
      </c>
      <c r="C65" s="76" t="s">
        <v>180</v>
      </c>
      <c r="D65" s="80"/>
      <c r="E65" s="167" t="s">
        <v>541</v>
      </c>
      <c r="F65" s="80" t="s">
        <v>364</v>
      </c>
      <c r="G65" s="89">
        <v>37900</v>
      </c>
      <c r="H65" s="125"/>
      <c r="I65" s="125"/>
      <c r="J65" s="126"/>
      <c r="K65" s="228" t="s">
        <v>705</v>
      </c>
      <c r="L65" s="228" t="s">
        <v>637</v>
      </c>
      <c r="M65" s="231" t="s">
        <v>638</v>
      </c>
      <c r="N65" s="42">
        <v>1328.4</v>
      </c>
      <c r="O65" s="42">
        <v>1193.6</v>
      </c>
      <c r="P65" s="42">
        <v>4587.8</v>
      </c>
      <c r="Q65" s="42">
        <v>8774.5</v>
      </c>
      <c r="R65" s="42">
        <v>4913.5</v>
      </c>
      <c r="S65" s="42">
        <v>3598</v>
      </c>
      <c r="T65" s="127"/>
    </row>
    <row r="66" spans="1:20" s="115" customFormat="1" ht="176.25" customHeight="1">
      <c r="A66" s="84" t="s">
        <v>179</v>
      </c>
      <c r="B66" s="76" t="s">
        <v>178</v>
      </c>
      <c r="C66" s="75"/>
      <c r="D66" s="76"/>
      <c r="E66" s="167" t="s">
        <v>540</v>
      </c>
      <c r="F66" s="30" t="s">
        <v>370</v>
      </c>
      <c r="G66" s="27">
        <v>37900</v>
      </c>
      <c r="H66" s="75"/>
      <c r="I66" s="75"/>
      <c r="J66" s="71"/>
      <c r="K66" s="229" t="s">
        <v>639</v>
      </c>
      <c r="L66" s="31" t="s">
        <v>595</v>
      </c>
      <c r="M66" s="210" t="s">
        <v>574</v>
      </c>
      <c r="N66" s="180">
        <v>1293.8</v>
      </c>
      <c r="O66" s="180">
        <v>1293.8</v>
      </c>
      <c r="P66" s="180">
        <v>1868.4</v>
      </c>
      <c r="Q66" s="180">
        <v>1841.8</v>
      </c>
      <c r="R66" s="180">
        <v>1918.2</v>
      </c>
      <c r="S66" s="180">
        <v>1918.2</v>
      </c>
      <c r="T66" s="37"/>
    </row>
    <row r="67" spans="1:20" s="115" customFormat="1" ht="135.75" customHeight="1">
      <c r="A67" s="84" t="s">
        <v>177</v>
      </c>
      <c r="B67" s="76" t="s">
        <v>176</v>
      </c>
      <c r="C67" s="76" t="s">
        <v>175</v>
      </c>
      <c r="D67" s="80"/>
      <c r="E67" s="167" t="s">
        <v>541</v>
      </c>
      <c r="F67" s="80" t="s">
        <v>365</v>
      </c>
      <c r="G67" s="89">
        <v>37900</v>
      </c>
      <c r="H67" s="288" t="s">
        <v>753</v>
      </c>
      <c r="I67" s="80"/>
      <c r="J67" s="290">
        <v>40869</v>
      </c>
      <c r="K67" s="228" t="s">
        <v>640</v>
      </c>
      <c r="L67" s="140" t="s">
        <v>493</v>
      </c>
      <c r="M67" s="82" t="s">
        <v>39</v>
      </c>
      <c r="N67" s="42">
        <v>59128.5</v>
      </c>
      <c r="O67" s="42">
        <v>59128.5</v>
      </c>
      <c r="P67" s="42">
        <v>53011.5</v>
      </c>
      <c r="Q67" s="42">
        <v>48394.8</v>
      </c>
      <c r="R67" s="42">
        <v>50270.7</v>
      </c>
      <c r="S67" s="42">
        <v>52043.8</v>
      </c>
      <c r="T67" s="37"/>
    </row>
    <row r="68" spans="1:20" s="115" customFormat="1" ht="267" customHeight="1">
      <c r="A68" s="84" t="s">
        <v>174</v>
      </c>
      <c r="B68" s="76" t="s">
        <v>173</v>
      </c>
      <c r="C68" s="76" t="s">
        <v>172</v>
      </c>
      <c r="D68" s="80"/>
      <c r="E68" s="167" t="s">
        <v>541</v>
      </c>
      <c r="F68" s="80" t="s">
        <v>366</v>
      </c>
      <c r="G68" s="89">
        <v>37900</v>
      </c>
      <c r="H68" s="173" t="s">
        <v>551</v>
      </c>
      <c r="I68" s="80" t="s">
        <v>396</v>
      </c>
      <c r="J68" s="89">
        <v>35881</v>
      </c>
      <c r="K68" s="264" t="s">
        <v>733</v>
      </c>
      <c r="L68" s="228" t="s">
        <v>642</v>
      </c>
      <c r="M68" s="233" t="s">
        <v>641</v>
      </c>
      <c r="N68" s="42">
        <v>27882.2</v>
      </c>
      <c r="O68" s="42">
        <v>27882.1</v>
      </c>
      <c r="P68" s="42">
        <v>33056.7</v>
      </c>
      <c r="Q68" s="42">
        <v>37073.7</v>
      </c>
      <c r="R68" s="42">
        <v>38547.6</v>
      </c>
      <c r="S68" s="42">
        <v>38835.5</v>
      </c>
      <c r="T68" s="37"/>
    </row>
    <row r="69" spans="1:20" s="115" customFormat="1" ht="103.5" customHeight="1">
      <c r="A69" s="84" t="s">
        <v>171</v>
      </c>
      <c r="B69" s="76" t="s">
        <v>170</v>
      </c>
      <c r="C69" s="76"/>
      <c r="D69" s="90"/>
      <c r="E69" s="62" t="s">
        <v>355</v>
      </c>
      <c r="F69" s="62" t="s">
        <v>371</v>
      </c>
      <c r="G69" s="89">
        <v>37900</v>
      </c>
      <c r="H69" s="62"/>
      <c r="I69" s="62"/>
      <c r="J69" s="84"/>
      <c r="K69" s="62" t="s">
        <v>643</v>
      </c>
      <c r="L69" s="62" t="s">
        <v>386</v>
      </c>
      <c r="M69" s="27">
        <v>39083</v>
      </c>
      <c r="N69" s="190"/>
      <c r="O69" s="190"/>
      <c r="P69" s="190"/>
      <c r="Q69" s="190"/>
      <c r="R69" s="190"/>
      <c r="S69" s="190"/>
      <c r="T69" s="37"/>
    </row>
    <row r="70" spans="1:20" s="115" customFormat="1" ht="12.75">
      <c r="A70" s="84" t="s">
        <v>169</v>
      </c>
      <c r="B70" s="341" t="s">
        <v>168</v>
      </c>
      <c r="C70" s="341"/>
      <c r="D70" s="341"/>
      <c r="E70" s="341"/>
      <c r="F70" s="341"/>
      <c r="G70" s="341"/>
      <c r="H70" s="341"/>
      <c r="I70" s="341"/>
      <c r="J70" s="341"/>
      <c r="K70" s="341"/>
      <c r="L70" s="341"/>
      <c r="M70" s="341"/>
      <c r="N70" s="341"/>
      <c r="O70" s="341"/>
      <c r="P70" s="341"/>
      <c r="Q70" s="341"/>
      <c r="R70" s="341"/>
      <c r="S70" s="341"/>
      <c r="T70" s="37"/>
    </row>
    <row r="71" spans="1:20" s="115" customFormat="1" ht="9" customHeight="1">
      <c r="A71" s="348" t="s">
        <v>167</v>
      </c>
      <c r="B71" s="341" t="s">
        <v>436</v>
      </c>
      <c r="C71" s="341" t="s">
        <v>166</v>
      </c>
      <c r="D71" s="318"/>
      <c r="E71" s="318" t="s">
        <v>449</v>
      </c>
      <c r="F71" s="318" t="s">
        <v>40</v>
      </c>
      <c r="G71" s="333">
        <v>37900</v>
      </c>
      <c r="H71" s="347"/>
      <c r="I71" s="347"/>
      <c r="J71" s="412"/>
      <c r="K71" s="318" t="s">
        <v>403</v>
      </c>
      <c r="L71" s="318" t="s">
        <v>77</v>
      </c>
      <c r="M71" s="333">
        <v>38718</v>
      </c>
      <c r="N71" s="345">
        <v>2300</v>
      </c>
      <c r="O71" s="345">
        <v>2300</v>
      </c>
      <c r="P71" s="345">
        <v>3061.1</v>
      </c>
      <c r="Q71" s="345">
        <v>2446.7</v>
      </c>
      <c r="R71" s="345">
        <v>2446.7</v>
      </c>
      <c r="S71" s="345">
        <v>2446.7</v>
      </c>
      <c r="T71" s="37"/>
    </row>
    <row r="72" spans="1:20" s="115" customFormat="1" ht="80.25" customHeight="1">
      <c r="A72" s="348"/>
      <c r="B72" s="341"/>
      <c r="C72" s="341"/>
      <c r="D72" s="318"/>
      <c r="E72" s="318"/>
      <c r="F72" s="318"/>
      <c r="G72" s="333"/>
      <c r="H72" s="347"/>
      <c r="I72" s="347"/>
      <c r="J72" s="412"/>
      <c r="K72" s="318"/>
      <c r="L72" s="318"/>
      <c r="M72" s="333"/>
      <c r="N72" s="345"/>
      <c r="O72" s="345"/>
      <c r="P72" s="345"/>
      <c r="Q72" s="345"/>
      <c r="R72" s="345"/>
      <c r="S72" s="345"/>
      <c r="T72" s="37"/>
    </row>
    <row r="73" spans="1:20" s="115" customFormat="1" ht="81" customHeight="1">
      <c r="A73" s="84" t="s">
        <v>165</v>
      </c>
      <c r="B73" s="76" t="s">
        <v>164</v>
      </c>
      <c r="C73" s="76"/>
      <c r="D73" s="90"/>
      <c r="E73" s="62" t="s">
        <v>447</v>
      </c>
      <c r="F73" s="62" t="s">
        <v>536</v>
      </c>
      <c r="G73" s="89">
        <v>37900</v>
      </c>
      <c r="H73" s="62"/>
      <c r="I73" s="62"/>
      <c r="J73" s="84"/>
      <c r="K73" s="62" t="s">
        <v>404</v>
      </c>
      <c r="L73" s="62" t="s">
        <v>52</v>
      </c>
      <c r="M73" s="27">
        <v>39083</v>
      </c>
      <c r="N73" s="190"/>
      <c r="O73" s="190"/>
      <c r="P73" s="190"/>
      <c r="Q73" s="190"/>
      <c r="R73" s="190"/>
      <c r="S73" s="190"/>
      <c r="T73" s="37"/>
    </row>
    <row r="74" spans="1:20" s="115" customFormat="1" ht="283.5" customHeight="1">
      <c r="A74" s="84" t="s">
        <v>163</v>
      </c>
      <c r="B74" s="76" t="s">
        <v>162</v>
      </c>
      <c r="C74" s="32" t="s">
        <v>161</v>
      </c>
      <c r="D74" s="80"/>
      <c r="E74" s="167" t="s">
        <v>541</v>
      </c>
      <c r="F74" s="80" t="s">
        <v>367</v>
      </c>
      <c r="G74" s="89">
        <v>37900</v>
      </c>
      <c r="H74" s="300" t="s">
        <v>783</v>
      </c>
      <c r="I74" s="300" t="s">
        <v>715</v>
      </c>
      <c r="J74" s="300" t="s">
        <v>716</v>
      </c>
      <c r="K74" s="285" t="s">
        <v>775</v>
      </c>
      <c r="L74" s="285" t="s">
        <v>776</v>
      </c>
      <c r="M74" s="286" t="s">
        <v>777</v>
      </c>
      <c r="N74" s="191">
        <v>8000</v>
      </c>
      <c r="O74" s="191">
        <v>8000</v>
      </c>
      <c r="P74" s="191">
        <v>18392</v>
      </c>
      <c r="Q74" s="191">
        <v>9430</v>
      </c>
      <c r="R74" s="191">
        <v>9250</v>
      </c>
      <c r="S74" s="191">
        <v>9320</v>
      </c>
      <c r="T74" s="37"/>
    </row>
    <row r="75" spans="1:20" s="115" customFormat="1" ht="159" customHeight="1">
      <c r="A75" s="84" t="s">
        <v>159</v>
      </c>
      <c r="B75" s="76" t="s">
        <v>158</v>
      </c>
      <c r="C75" s="76" t="s">
        <v>157</v>
      </c>
      <c r="D75" s="80"/>
      <c r="E75" s="228" t="s">
        <v>543</v>
      </c>
      <c r="F75" s="80" t="s">
        <v>368</v>
      </c>
      <c r="G75" s="89">
        <v>37900</v>
      </c>
      <c r="H75" s="174" t="s">
        <v>552</v>
      </c>
      <c r="I75" s="76" t="s">
        <v>406</v>
      </c>
      <c r="J75" s="301" t="s">
        <v>465</v>
      </c>
      <c r="K75" s="262" t="s">
        <v>707</v>
      </c>
      <c r="L75" s="228" t="s">
        <v>644</v>
      </c>
      <c r="M75" s="231" t="s">
        <v>645</v>
      </c>
      <c r="N75" s="42">
        <v>8056</v>
      </c>
      <c r="O75" s="42">
        <v>4497.9</v>
      </c>
      <c r="P75" s="42">
        <v>5099</v>
      </c>
      <c r="Q75" s="217">
        <v>5099</v>
      </c>
      <c r="R75" s="217">
        <v>5099</v>
      </c>
      <c r="S75" s="217">
        <v>5099</v>
      </c>
      <c r="T75" s="37"/>
    </row>
    <row r="76" spans="1:20" s="115" customFormat="1" ht="36.75" customHeight="1">
      <c r="A76" s="84" t="s">
        <v>433</v>
      </c>
      <c r="B76" s="388" t="s">
        <v>434</v>
      </c>
      <c r="C76" s="389"/>
      <c r="D76" s="389"/>
      <c r="E76" s="389"/>
      <c r="F76" s="389"/>
      <c r="G76" s="389"/>
      <c r="H76" s="389"/>
      <c r="I76" s="389"/>
      <c r="J76" s="389"/>
      <c r="K76" s="389"/>
      <c r="L76" s="389"/>
      <c r="M76" s="389"/>
      <c r="N76" s="389"/>
      <c r="O76" s="389"/>
      <c r="P76" s="390"/>
      <c r="Q76" s="185"/>
      <c r="R76" s="185"/>
      <c r="S76" s="185"/>
      <c r="T76" s="37"/>
    </row>
    <row r="77" spans="1:20" s="115" customFormat="1" ht="36.75" customHeight="1">
      <c r="A77" s="284" t="s">
        <v>18</v>
      </c>
      <c r="B77" s="283" t="s">
        <v>156</v>
      </c>
      <c r="C77" s="276"/>
      <c r="D77" s="276"/>
      <c r="E77" s="276"/>
      <c r="F77" s="276"/>
      <c r="G77" s="276"/>
      <c r="H77" s="276"/>
      <c r="I77" s="276"/>
      <c r="J77" s="276"/>
      <c r="K77" s="276"/>
      <c r="L77" s="276"/>
      <c r="M77" s="276"/>
      <c r="N77" s="276"/>
      <c r="O77" s="276"/>
      <c r="P77" s="277"/>
      <c r="Q77" s="272"/>
      <c r="R77" s="272"/>
      <c r="S77" s="272"/>
      <c r="T77" s="37"/>
    </row>
    <row r="78" spans="1:19" s="37" customFormat="1" ht="0.75" customHeight="1">
      <c r="A78" s="84"/>
      <c r="B78" s="260"/>
      <c r="C78" s="229"/>
      <c r="D78" s="229"/>
      <c r="N78" s="229"/>
      <c r="O78" s="229"/>
      <c r="P78" s="261">
        <v>0</v>
      </c>
      <c r="Q78" s="229"/>
      <c r="R78" s="229"/>
      <c r="S78" s="229"/>
    </row>
    <row r="79" spans="1:19" s="37" customFormat="1" ht="12.75">
      <c r="A79" s="84" t="s">
        <v>19</v>
      </c>
      <c r="B79" s="341" t="s">
        <v>155</v>
      </c>
      <c r="C79" s="341"/>
      <c r="D79" s="341"/>
      <c r="E79" s="341"/>
      <c r="F79" s="341"/>
      <c r="G79" s="341"/>
      <c r="H79" s="341"/>
      <c r="I79" s="341"/>
      <c r="J79" s="341"/>
      <c r="K79" s="341"/>
      <c r="L79" s="341"/>
      <c r="M79" s="341"/>
      <c r="N79" s="341"/>
      <c r="O79" s="341"/>
      <c r="P79" s="341"/>
      <c r="Q79" s="341"/>
      <c r="R79" s="341"/>
      <c r="S79" s="341"/>
    </row>
    <row r="80" spans="1:19" s="37" customFormat="1" ht="180.75" customHeight="1" hidden="1">
      <c r="A80" s="84" t="s">
        <v>36</v>
      </c>
      <c r="B80" s="129"/>
      <c r="C80" s="129"/>
      <c r="D80" s="129"/>
      <c r="E80" s="129"/>
      <c r="F80" s="129"/>
      <c r="G80" s="112"/>
      <c r="H80" s="129"/>
      <c r="I80" s="129"/>
      <c r="J80" s="112"/>
      <c r="K80" s="129"/>
      <c r="L80" s="129"/>
      <c r="M80" s="112"/>
      <c r="N80" s="129"/>
      <c r="O80" s="129"/>
      <c r="P80" s="129"/>
      <c r="Q80" s="129"/>
      <c r="R80" s="129"/>
      <c r="S80" s="112"/>
    </row>
    <row r="81" spans="1:19" s="37" customFormat="1" ht="12.75">
      <c r="A81" s="43" t="s">
        <v>154</v>
      </c>
      <c r="B81" s="362" t="s">
        <v>153</v>
      </c>
      <c r="C81" s="362"/>
      <c r="D81" s="362"/>
      <c r="E81" s="362"/>
      <c r="F81" s="362"/>
      <c r="G81" s="362"/>
      <c r="H81" s="362"/>
      <c r="I81" s="362"/>
      <c r="J81" s="362"/>
      <c r="K81" s="362"/>
      <c r="L81" s="362"/>
      <c r="M81" s="362"/>
      <c r="N81" s="362"/>
      <c r="O81" s="362"/>
      <c r="P81" s="362"/>
      <c r="Q81" s="362"/>
      <c r="R81" s="362"/>
      <c r="S81" s="362"/>
    </row>
    <row r="82" spans="1:20" s="111" customFormat="1" ht="128.25" customHeight="1">
      <c r="A82" s="43" t="s">
        <v>152</v>
      </c>
      <c r="B82" s="75" t="s">
        <v>151</v>
      </c>
      <c r="C82" s="75" t="s">
        <v>150</v>
      </c>
      <c r="D82" s="34"/>
      <c r="E82" s="80"/>
      <c r="F82" s="33"/>
      <c r="G82" s="82"/>
      <c r="H82" s="80"/>
      <c r="I82" s="80"/>
      <c r="J82" s="82"/>
      <c r="K82" s="80"/>
      <c r="L82" s="80"/>
      <c r="M82" s="82"/>
      <c r="N82" s="46">
        <f>N83+N86+N87+N88+N90+N91+N93+N95+N97+N98+N106+N107+N108+N109+N110+N111+N112+N113+N114</f>
        <v>1711669.7999999998</v>
      </c>
      <c r="O82" s="46">
        <f>O83+O86+O87+O88+O90+O91+O93+O95+O97+O98+O106+O107+O108+O109+O110+O111+O112+O113+O114</f>
        <v>1656560.4</v>
      </c>
      <c r="P82" s="46">
        <f>P83+P86+P87+P88+P90+P91+P93+P95+P97+P98+P106+P107+P108+P109+P110+P111+P112+P113+P114</f>
        <v>1821815.5999999996</v>
      </c>
      <c r="Q82" s="46">
        <f>Q83+Q86+Q87+Q88+Q90+Q91+Q93+Q95+Q97+Q98+Q106+Q107+Q108+Q109+Q110+Q111+Q112+Q113+Q114+Q115</f>
        <v>1618591.2</v>
      </c>
      <c r="R82" s="46">
        <f>R83+R86+R87+R88+R90+R91+R93+R95+R97+R98+R106+R107+R108+R109+R110+R111+R112+R113+R114</f>
        <v>1546414.2</v>
      </c>
      <c r="S82" s="46">
        <f>S83+S86+S87+S88+S90+S91+S93+S95+S97+S98+S106+S107+S108+S109+S110+S111+S112+S113+S114</f>
        <v>1546414.2</v>
      </c>
      <c r="T82" s="110"/>
    </row>
    <row r="83" spans="1:20" s="111" customFormat="1" ht="3" customHeight="1" hidden="1">
      <c r="A83" s="317" t="s">
        <v>149</v>
      </c>
      <c r="B83" s="319" t="s">
        <v>409</v>
      </c>
      <c r="C83" s="75"/>
      <c r="D83" s="318"/>
      <c r="E83" s="320" t="s">
        <v>514</v>
      </c>
      <c r="F83" s="130" t="s">
        <v>397</v>
      </c>
      <c r="G83" s="330" t="s">
        <v>466</v>
      </c>
      <c r="H83" s="318" t="s">
        <v>763</v>
      </c>
      <c r="I83" s="318" t="s">
        <v>761</v>
      </c>
      <c r="J83" s="333" t="s">
        <v>762</v>
      </c>
      <c r="K83" s="318" t="s">
        <v>734</v>
      </c>
      <c r="L83" s="318" t="s">
        <v>735</v>
      </c>
      <c r="M83" s="332" t="s">
        <v>575</v>
      </c>
      <c r="N83" s="329">
        <v>875234.6</v>
      </c>
      <c r="O83" s="329">
        <v>875141.7</v>
      </c>
      <c r="P83" s="329">
        <v>1102825.2</v>
      </c>
      <c r="Q83" s="329">
        <v>1273818</v>
      </c>
      <c r="R83" s="329">
        <v>1273818</v>
      </c>
      <c r="S83" s="329">
        <v>1273818</v>
      </c>
      <c r="T83" s="110"/>
    </row>
    <row r="84" spans="1:20" s="115" customFormat="1" ht="378.75" customHeight="1">
      <c r="A84" s="317"/>
      <c r="B84" s="319"/>
      <c r="C84" s="75"/>
      <c r="D84" s="318"/>
      <c r="E84" s="321"/>
      <c r="F84" s="130" t="s">
        <v>410</v>
      </c>
      <c r="G84" s="346"/>
      <c r="H84" s="318"/>
      <c r="I84" s="318"/>
      <c r="J84" s="333"/>
      <c r="K84" s="318"/>
      <c r="L84" s="318"/>
      <c r="M84" s="332"/>
      <c r="N84" s="342"/>
      <c r="O84" s="342"/>
      <c r="P84" s="342"/>
      <c r="Q84" s="342"/>
      <c r="R84" s="342"/>
      <c r="S84" s="342"/>
      <c r="T84" s="37"/>
    </row>
    <row r="85" spans="1:20" s="115" customFormat="1" ht="1.5" customHeight="1" hidden="1">
      <c r="A85" s="317"/>
      <c r="B85" s="319"/>
      <c r="C85" s="75"/>
      <c r="D85" s="318"/>
      <c r="E85" s="322"/>
      <c r="F85" s="131"/>
      <c r="G85" s="331"/>
      <c r="H85" s="318"/>
      <c r="I85" s="318"/>
      <c r="J85" s="333"/>
      <c r="K85" s="318"/>
      <c r="L85" s="318"/>
      <c r="M85" s="82"/>
      <c r="N85" s="192"/>
      <c r="O85" s="192"/>
      <c r="P85" s="192"/>
      <c r="Q85" s="192"/>
      <c r="R85" s="192"/>
      <c r="S85" s="192"/>
      <c r="T85" s="37"/>
    </row>
    <row r="86" spans="1:20" s="115" customFormat="1" ht="180.75" customHeight="1">
      <c r="A86" s="93" t="s">
        <v>148</v>
      </c>
      <c r="B86" s="80" t="s">
        <v>444</v>
      </c>
      <c r="C86" s="36"/>
      <c r="D86" s="80"/>
      <c r="E86" s="167" t="s">
        <v>544</v>
      </c>
      <c r="F86" s="80" t="s">
        <v>411</v>
      </c>
      <c r="G86" s="89">
        <v>33795</v>
      </c>
      <c r="H86" s="173" t="s">
        <v>553</v>
      </c>
      <c r="I86" s="80" t="s">
        <v>146</v>
      </c>
      <c r="J86" s="89">
        <v>38718</v>
      </c>
      <c r="K86" s="228" t="s">
        <v>648</v>
      </c>
      <c r="L86" s="202" t="s">
        <v>596</v>
      </c>
      <c r="M86" s="289" t="s">
        <v>755</v>
      </c>
      <c r="N86" s="42">
        <v>67191.6</v>
      </c>
      <c r="O86" s="42">
        <v>67182.4</v>
      </c>
      <c r="P86" s="42">
        <v>70525</v>
      </c>
      <c r="Q86" s="42">
        <v>0</v>
      </c>
      <c r="R86" s="42">
        <v>0</v>
      </c>
      <c r="S86" s="42">
        <v>0</v>
      </c>
      <c r="T86" s="37"/>
    </row>
    <row r="87" spans="1:20" s="115" customFormat="1" ht="164.25" customHeight="1">
      <c r="A87" s="93" t="s">
        <v>147</v>
      </c>
      <c r="B87" s="80" t="s">
        <v>445</v>
      </c>
      <c r="C87" s="36"/>
      <c r="D87" s="80"/>
      <c r="E87" s="141" t="s">
        <v>515</v>
      </c>
      <c r="F87" s="80" t="s">
        <v>412</v>
      </c>
      <c r="G87" s="89">
        <v>33795</v>
      </c>
      <c r="H87" s="173" t="s">
        <v>554</v>
      </c>
      <c r="I87" s="80" t="s">
        <v>372</v>
      </c>
      <c r="J87" s="89">
        <v>38718</v>
      </c>
      <c r="K87" s="255" t="s">
        <v>698</v>
      </c>
      <c r="L87" s="202" t="s">
        <v>597</v>
      </c>
      <c r="M87" s="289" t="s">
        <v>484</v>
      </c>
      <c r="N87" s="42">
        <v>91981.7</v>
      </c>
      <c r="O87" s="42">
        <v>91981.7</v>
      </c>
      <c r="P87" s="42">
        <v>102882.8</v>
      </c>
      <c r="Q87" s="42">
        <v>0</v>
      </c>
      <c r="R87" s="42">
        <v>0</v>
      </c>
      <c r="S87" s="42">
        <v>0</v>
      </c>
      <c r="T87" s="37"/>
    </row>
    <row r="88" spans="1:20" s="115" customFormat="1" ht="123" customHeight="1">
      <c r="A88" s="93" t="s">
        <v>145</v>
      </c>
      <c r="B88" s="80" t="s">
        <v>413</v>
      </c>
      <c r="C88" s="36"/>
      <c r="D88" s="80"/>
      <c r="E88" s="141" t="s">
        <v>516</v>
      </c>
      <c r="F88" s="80" t="s">
        <v>414</v>
      </c>
      <c r="G88" s="89">
        <v>39083</v>
      </c>
      <c r="H88" s="136" t="s">
        <v>451</v>
      </c>
      <c r="I88" s="80" t="s">
        <v>415</v>
      </c>
      <c r="J88" s="89">
        <v>39083</v>
      </c>
      <c r="K88" s="239" t="s">
        <v>697</v>
      </c>
      <c r="L88" s="202" t="s">
        <v>598</v>
      </c>
      <c r="M88" s="289" t="s">
        <v>754</v>
      </c>
      <c r="N88" s="329">
        <v>6998</v>
      </c>
      <c r="O88" s="329">
        <v>5753.4</v>
      </c>
      <c r="P88" s="329">
        <v>7660</v>
      </c>
      <c r="Q88" s="329">
        <v>6034</v>
      </c>
      <c r="R88" s="329">
        <v>6034</v>
      </c>
      <c r="S88" s="329">
        <v>6034</v>
      </c>
      <c r="T88" s="37"/>
    </row>
    <row r="89" spans="1:20" s="115" customFormat="1" ht="12.75" customHeight="1" hidden="1">
      <c r="A89" s="325" t="s">
        <v>144</v>
      </c>
      <c r="B89" s="318" t="s">
        <v>416</v>
      </c>
      <c r="C89" s="326"/>
      <c r="D89" s="318"/>
      <c r="E89" s="318" t="s">
        <v>517</v>
      </c>
      <c r="F89" s="318" t="s">
        <v>467</v>
      </c>
      <c r="G89" s="332" t="s">
        <v>468</v>
      </c>
      <c r="H89" s="318" t="s">
        <v>555</v>
      </c>
      <c r="I89" s="318" t="s">
        <v>417</v>
      </c>
      <c r="J89" s="333">
        <v>38353</v>
      </c>
      <c r="K89" s="318" t="s">
        <v>649</v>
      </c>
      <c r="L89" s="318" t="s">
        <v>599</v>
      </c>
      <c r="M89" s="332" t="s">
        <v>756</v>
      </c>
      <c r="N89" s="329"/>
      <c r="O89" s="329"/>
      <c r="P89" s="329"/>
      <c r="Q89" s="329"/>
      <c r="R89" s="329"/>
      <c r="S89" s="329"/>
      <c r="T89" s="37"/>
    </row>
    <row r="90" spans="1:20" s="115" customFormat="1" ht="244.5" customHeight="1">
      <c r="A90" s="325"/>
      <c r="B90" s="318"/>
      <c r="C90" s="326"/>
      <c r="D90" s="318"/>
      <c r="E90" s="318"/>
      <c r="F90" s="318"/>
      <c r="G90" s="332"/>
      <c r="H90" s="318"/>
      <c r="I90" s="318"/>
      <c r="J90" s="333"/>
      <c r="K90" s="318"/>
      <c r="L90" s="318"/>
      <c r="M90" s="332"/>
      <c r="N90" s="42">
        <v>90821.4</v>
      </c>
      <c r="O90" s="42">
        <v>83051.3</v>
      </c>
      <c r="P90" s="42">
        <v>92581.5</v>
      </c>
      <c r="Q90" s="42">
        <v>109243</v>
      </c>
      <c r="R90" s="217">
        <v>109243</v>
      </c>
      <c r="S90" s="217">
        <v>109243</v>
      </c>
      <c r="T90" s="37"/>
    </row>
    <row r="91" spans="1:20" s="115" customFormat="1" ht="156" customHeight="1">
      <c r="A91" s="93" t="s">
        <v>143</v>
      </c>
      <c r="B91" s="80" t="s">
        <v>441</v>
      </c>
      <c r="C91" s="80"/>
      <c r="D91" s="80"/>
      <c r="E91" s="141" t="s">
        <v>525</v>
      </c>
      <c r="F91" s="80" t="s">
        <v>408</v>
      </c>
      <c r="G91" s="82" t="s">
        <v>142</v>
      </c>
      <c r="H91" s="173" t="s">
        <v>556</v>
      </c>
      <c r="I91" s="80" t="s">
        <v>141</v>
      </c>
      <c r="J91" s="89">
        <v>38718</v>
      </c>
      <c r="K91" s="228" t="s">
        <v>650</v>
      </c>
      <c r="L91" s="80" t="s">
        <v>487</v>
      </c>
      <c r="M91" s="89">
        <v>38718</v>
      </c>
      <c r="N91" s="42">
        <v>24629.3</v>
      </c>
      <c r="O91" s="42">
        <v>24629.3</v>
      </c>
      <c r="P91" s="42">
        <v>26074.9</v>
      </c>
      <c r="Q91" s="42">
        <v>25060.8</v>
      </c>
      <c r="R91" s="217">
        <v>25060.8</v>
      </c>
      <c r="S91" s="217">
        <v>25060.8</v>
      </c>
      <c r="T91" s="37"/>
    </row>
    <row r="92" spans="1:20" s="115" customFormat="1" ht="12.75" customHeight="1" hidden="1">
      <c r="A92" s="327" t="s">
        <v>140</v>
      </c>
      <c r="B92" s="320" t="s">
        <v>442</v>
      </c>
      <c r="C92" s="323"/>
      <c r="D92" s="320"/>
      <c r="E92" s="320" t="s">
        <v>518</v>
      </c>
      <c r="F92" s="320" t="s">
        <v>141</v>
      </c>
      <c r="G92" s="330">
        <v>36335</v>
      </c>
      <c r="H92" s="320" t="s">
        <v>602</v>
      </c>
      <c r="I92" s="320" t="s">
        <v>139</v>
      </c>
      <c r="J92" s="330">
        <v>38353</v>
      </c>
      <c r="K92" s="318" t="s">
        <v>651</v>
      </c>
      <c r="L92" s="320" t="s">
        <v>41</v>
      </c>
      <c r="M92" s="343" t="s">
        <v>317</v>
      </c>
      <c r="N92" s="185"/>
      <c r="O92" s="185"/>
      <c r="P92" s="42"/>
      <c r="Q92" s="42"/>
      <c r="R92" s="42"/>
      <c r="S92" s="42"/>
      <c r="T92" s="37"/>
    </row>
    <row r="93" spans="1:20" s="115" customFormat="1" ht="111" customHeight="1">
      <c r="A93" s="328"/>
      <c r="B93" s="322"/>
      <c r="C93" s="324"/>
      <c r="D93" s="322"/>
      <c r="E93" s="322"/>
      <c r="F93" s="322"/>
      <c r="G93" s="331"/>
      <c r="H93" s="322"/>
      <c r="I93" s="322"/>
      <c r="J93" s="331"/>
      <c r="K93" s="318"/>
      <c r="L93" s="322"/>
      <c r="M93" s="344"/>
      <c r="N93" s="42">
        <v>4369</v>
      </c>
      <c r="O93" s="42">
        <v>4369</v>
      </c>
      <c r="P93" s="42">
        <v>5121</v>
      </c>
      <c r="Q93" s="42">
        <v>5061</v>
      </c>
      <c r="R93" s="217">
        <v>5061</v>
      </c>
      <c r="S93" s="217">
        <v>5061</v>
      </c>
      <c r="T93" s="37"/>
    </row>
    <row r="94" spans="1:20" s="115" customFormat="1" ht="1.5" customHeight="1" hidden="1">
      <c r="A94" s="93"/>
      <c r="B94" s="80"/>
      <c r="C94" s="80"/>
      <c r="D94" s="80"/>
      <c r="E94" s="80"/>
      <c r="F94" s="80"/>
      <c r="G94" s="82"/>
      <c r="H94" s="80"/>
      <c r="I94" s="80"/>
      <c r="J94" s="89"/>
      <c r="K94" s="318"/>
      <c r="L94" s="80"/>
      <c r="M94" s="82"/>
      <c r="N94" s="42"/>
      <c r="O94" s="42"/>
      <c r="P94" s="42"/>
      <c r="Q94" s="42"/>
      <c r="R94" s="42"/>
      <c r="S94" s="42"/>
      <c r="T94" s="37"/>
    </row>
    <row r="95" spans="1:20" s="115" customFormat="1" ht="103.5" customHeight="1">
      <c r="A95" s="93" t="s">
        <v>138</v>
      </c>
      <c r="B95" s="80" t="s">
        <v>439</v>
      </c>
      <c r="C95" s="80"/>
      <c r="D95" s="80"/>
      <c r="E95" s="141"/>
      <c r="F95" s="80"/>
      <c r="G95" s="89"/>
      <c r="H95" s="173" t="s">
        <v>557</v>
      </c>
      <c r="I95" s="80" t="s">
        <v>31</v>
      </c>
      <c r="J95" s="89">
        <v>39848</v>
      </c>
      <c r="K95" s="228" t="s">
        <v>652</v>
      </c>
      <c r="L95" s="80" t="s">
        <v>105</v>
      </c>
      <c r="M95" s="82" t="s">
        <v>387</v>
      </c>
      <c r="N95" s="42">
        <v>1230</v>
      </c>
      <c r="O95" s="42">
        <v>1230</v>
      </c>
      <c r="P95" s="42">
        <v>1437</v>
      </c>
      <c r="Q95" s="42">
        <v>1423</v>
      </c>
      <c r="R95" s="217">
        <v>1423</v>
      </c>
      <c r="S95" s="217">
        <v>1423</v>
      </c>
      <c r="T95" s="37"/>
    </row>
    <row r="96" spans="1:20" s="115" customFormat="1" ht="0.75" customHeight="1" hidden="1">
      <c r="A96" s="93"/>
      <c r="B96" s="80"/>
      <c r="C96" s="80"/>
      <c r="D96" s="80"/>
      <c r="E96" s="80"/>
      <c r="F96" s="80"/>
      <c r="G96" s="82"/>
      <c r="H96" s="129"/>
      <c r="I96" s="129"/>
      <c r="J96" s="112"/>
      <c r="K96" s="80"/>
      <c r="L96" s="80"/>
      <c r="M96" s="82"/>
      <c r="N96" s="185"/>
      <c r="O96" s="185"/>
      <c r="P96" s="42"/>
      <c r="Q96" s="42"/>
      <c r="R96" s="42"/>
      <c r="S96" s="42"/>
      <c r="T96" s="37"/>
    </row>
    <row r="97" spans="1:20" s="115" customFormat="1" ht="101.25" customHeight="1">
      <c r="A97" s="93" t="s">
        <v>137</v>
      </c>
      <c r="B97" s="80" t="s">
        <v>440</v>
      </c>
      <c r="C97" s="80"/>
      <c r="D97" s="80"/>
      <c r="E97" s="231" t="s">
        <v>653</v>
      </c>
      <c r="F97" s="231" t="s">
        <v>654</v>
      </c>
      <c r="G97" s="233">
        <v>35025</v>
      </c>
      <c r="H97" s="173" t="s">
        <v>558</v>
      </c>
      <c r="I97" s="80" t="s">
        <v>136</v>
      </c>
      <c r="J97" s="89">
        <v>38718</v>
      </c>
      <c r="K97" s="80" t="s">
        <v>374</v>
      </c>
      <c r="L97" s="80" t="s">
        <v>321</v>
      </c>
      <c r="M97" s="89">
        <v>38775</v>
      </c>
      <c r="N97" s="42">
        <v>9</v>
      </c>
      <c r="O97" s="42">
        <v>0</v>
      </c>
      <c r="P97" s="42">
        <v>1.4</v>
      </c>
      <c r="Q97" s="42">
        <v>0</v>
      </c>
      <c r="R97" s="42">
        <v>0</v>
      </c>
      <c r="S97" s="42">
        <v>0</v>
      </c>
      <c r="T97" s="37"/>
    </row>
    <row r="98" spans="1:20" s="115" customFormat="1" ht="117" customHeight="1">
      <c r="A98" s="93" t="s">
        <v>135</v>
      </c>
      <c r="B98" s="80" t="s">
        <v>438</v>
      </c>
      <c r="C98" s="318"/>
      <c r="D98" s="318"/>
      <c r="E98" s="318"/>
      <c r="F98" s="318"/>
      <c r="G98" s="332"/>
      <c r="H98" s="318" t="s">
        <v>559</v>
      </c>
      <c r="I98" s="318" t="s">
        <v>399</v>
      </c>
      <c r="J98" s="332" t="s">
        <v>318</v>
      </c>
      <c r="K98" s="318" t="s">
        <v>655</v>
      </c>
      <c r="L98" s="318" t="s">
        <v>587</v>
      </c>
      <c r="M98" s="333">
        <v>38718</v>
      </c>
      <c r="N98" s="42">
        <v>79893.9</v>
      </c>
      <c r="O98" s="42">
        <v>78943.9</v>
      </c>
      <c r="P98" s="42">
        <v>87269.9</v>
      </c>
      <c r="Q98" s="42">
        <v>0</v>
      </c>
      <c r="R98" s="42">
        <v>0</v>
      </c>
      <c r="S98" s="42">
        <v>0</v>
      </c>
      <c r="T98" s="37"/>
    </row>
    <row r="99" spans="1:20" s="123" customFormat="1" ht="9.75" customHeight="1" hidden="1">
      <c r="A99" s="93"/>
      <c r="B99" s="80"/>
      <c r="C99" s="318"/>
      <c r="D99" s="318"/>
      <c r="E99" s="318"/>
      <c r="F99" s="318"/>
      <c r="G99" s="332"/>
      <c r="H99" s="318"/>
      <c r="I99" s="318"/>
      <c r="J99" s="332"/>
      <c r="K99" s="318"/>
      <c r="L99" s="318"/>
      <c r="M99" s="333"/>
      <c r="N99" s="185">
        <v>81213</v>
      </c>
      <c r="O99" s="185">
        <v>81213</v>
      </c>
      <c r="P99" s="42">
        <v>100830</v>
      </c>
      <c r="Q99" s="42">
        <v>118360</v>
      </c>
      <c r="R99" s="42">
        <v>130196</v>
      </c>
      <c r="S99" s="42">
        <v>130196</v>
      </c>
      <c r="T99" s="37"/>
    </row>
    <row r="100" spans="1:20" s="115" customFormat="1" ht="235.5" customHeight="1" hidden="1">
      <c r="A100" s="317" t="s">
        <v>134</v>
      </c>
      <c r="B100" s="318" t="s">
        <v>128</v>
      </c>
      <c r="C100" s="318"/>
      <c r="D100" s="318" t="s">
        <v>127</v>
      </c>
      <c r="E100" s="318"/>
      <c r="F100" s="318"/>
      <c r="G100" s="332"/>
      <c r="H100" s="318"/>
      <c r="I100" s="318"/>
      <c r="J100" s="112"/>
      <c r="K100" s="318" t="s">
        <v>320</v>
      </c>
      <c r="L100" s="318" t="s">
        <v>53</v>
      </c>
      <c r="M100" s="333">
        <v>39234</v>
      </c>
      <c r="N100" s="334"/>
      <c r="O100" s="334"/>
      <c r="P100" s="329"/>
      <c r="Q100" s="329"/>
      <c r="R100" s="329"/>
      <c r="S100" s="329"/>
      <c r="T100" s="37"/>
    </row>
    <row r="101" spans="1:20" s="115" customFormat="1" ht="11.25" customHeight="1" hidden="1">
      <c r="A101" s="317"/>
      <c r="B101" s="318"/>
      <c r="C101" s="318"/>
      <c r="D101" s="318"/>
      <c r="E101" s="318"/>
      <c r="F101" s="318"/>
      <c r="G101" s="332"/>
      <c r="H101" s="318"/>
      <c r="I101" s="318"/>
      <c r="J101" s="112"/>
      <c r="K101" s="318"/>
      <c r="L101" s="318"/>
      <c r="M101" s="333"/>
      <c r="N101" s="334"/>
      <c r="O101" s="334"/>
      <c r="P101" s="329"/>
      <c r="Q101" s="329"/>
      <c r="R101" s="329"/>
      <c r="S101" s="329"/>
      <c r="T101" s="37"/>
    </row>
    <row r="102" spans="1:20" s="115" customFormat="1" ht="111" customHeight="1" hidden="1">
      <c r="A102" s="93"/>
      <c r="B102" s="80"/>
      <c r="C102" s="80"/>
      <c r="D102" s="80"/>
      <c r="E102" s="318"/>
      <c r="F102" s="80"/>
      <c r="G102" s="82"/>
      <c r="H102" s="80"/>
      <c r="I102" s="80"/>
      <c r="J102" s="82"/>
      <c r="K102" s="80"/>
      <c r="L102" s="80"/>
      <c r="M102" s="82"/>
      <c r="N102" s="185"/>
      <c r="O102" s="185"/>
      <c r="P102" s="42"/>
      <c r="Q102" s="42"/>
      <c r="R102" s="42"/>
      <c r="S102" s="42"/>
      <c r="T102" s="37"/>
    </row>
    <row r="103" spans="1:20" s="115" customFormat="1" ht="220.5" customHeight="1" hidden="1">
      <c r="A103" s="66" t="s">
        <v>131</v>
      </c>
      <c r="B103" s="80" t="s">
        <v>124</v>
      </c>
      <c r="C103" s="80"/>
      <c r="D103" s="80" t="s">
        <v>67</v>
      </c>
      <c r="E103" s="80" t="s">
        <v>81</v>
      </c>
      <c r="F103" s="80" t="s">
        <v>123</v>
      </c>
      <c r="G103" s="89">
        <v>37900</v>
      </c>
      <c r="H103" s="80" t="s">
        <v>122</v>
      </c>
      <c r="I103" s="80" t="s">
        <v>121</v>
      </c>
      <c r="J103" s="89">
        <v>38718</v>
      </c>
      <c r="K103" s="80" t="s">
        <v>319</v>
      </c>
      <c r="L103" s="80" t="s">
        <v>77</v>
      </c>
      <c r="M103" s="89">
        <v>38800</v>
      </c>
      <c r="N103" s="185"/>
      <c r="O103" s="185"/>
      <c r="P103" s="42"/>
      <c r="Q103" s="42"/>
      <c r="R103" s="42"/>
      <c r="S103" s="42"/>
      <c r="T103" s="37"/>
    </row>
    <row r="104" spans="1:20" s="115" customFormat="1" ht="26.25" customHeight="1" hidden="1">
      <c r="A104" s="66" t="s">
        <v>130</v>
      </c>
      <c r="B104" s="29" t="s">
        <v>119</v>
      </c>
      <c r="C104" s="80"/>
      <c r="D104" s="80" t="s">
        <v>118</v>
      </c>
      <c r="E104" s="80" t="s">
        <v>81</v>
      </c>
      <c r="F104" s="38" t="s">
        <v>117</v>
      </c>
      <c r="G104" s="89">
        <v>37900</v>
      </c>
      <c r="H104" s="318" t="s">
        <v>309</v>
      </c>
      <c r="I104" s="80" t="s">
        <v>116</v>
      </c>
      <c r="J104" s="82" t="s">
        <v>42</v>
      </c>
      <c r="K104" s="80" t="s">
        <v>311</v>
      </c>
      <c r="L104" s="80" t="s">
        <v>115</v>
      </c>
      <c r="M104" s="82" t="s">
        <v>310</v>
      </c>
      <c r="N104" s="185"/>
      <c r="O104" s="185"/>
      <c r="P104" s="42"/>
      <c r="Q104" s="42"/>
      <c r="R104" s="42"/>
      <c r="S104" s="42"/>
      <c r="T104" s="37"/>
    </row>
    <row r="105" spans="1:20" s="115" customFormat="1" ht="15.75" customHeight="1" hidden="1">
      <c r="A105" s="66"/>
      <c r="B105" s="29"/>
      <c r="C105" s="80"/>
      <c r="D105" s="80"/>
      <c r="E105" s="80"/>
      <c r="F105" s="38"/>
      <c r="G105" s="82"/>
      <c r="H105" s="339"/>
      <c r="I105" s="80"/>
      <c r="J105" s="82"/>
      <c r="K105" s="80"/>
      <c r="L105" s="80"/>
      <c r="M105" s="82"/>
      <c r="N105" s="185"/>
      <c r="O105" s="185"/>
      <c r="P105" s="42"/>
      <c r="Q105" s="42"/>
      <c r="R105" s="42"/>
      <c r="S105" s="42"/>
      <c r="T105" s="37"/>
    </row>
    <row r="106" spans="1:20" s="115" customFormat="1" ht="102.75" customHeight="1">
      <c r="A106" s="66" t="s">
        <v>134</v>
      </c>
      <c r="B106" s="80" t="s">
        <v>469</v>
      </c>
      <c r="C106" s="80"/>
      <c r="D106" s="80"/>
      <c r="E106" s="80"/>
      <c r="F106" s="38"/>
      <c r="G106" s="82"/>
      <c r="H106" s="173" t="s">
        <v>560</v>
      </c>
      <c r="I106" s="80" t="s">
        <v>400</v>
      </c>
      <c r="J106" s="89">
        <v>39448</v>
      </c>
      <c r="K106" s="228" t="s">
        <v>656</v>
      </c>
      <c r="L106" s="202" t="s">
        <v>588</v>
      </c>
      <c r="M106" s="89">
        <v>38718</v>
      </c>
      <c r="N106" s="42">
        <v>5472</v>
      </c>
      <c r="O106" s="42">
        <v>5472</v>
      </c>
      <c r="P106" s="42">
        <v>5869.5</v>
      </c>
      <c r="Q106" s="42">
        <v>0</v>
      </c>
      <c r="R106" s="42">
        <v>0</v>
      </c>
      <c r="S106" s="42">
        <v>0</v>
      </c>
      <c r="T106" s="37"/>
    </row>
    <row r="107" spans="1:20" s="115" customFormat="1" ht="100.5" customHeight="1">
      <c r="A107" s="66" t="s">
        <v>132</v>
      </c>
      <c r="B107" s="80" t="s">
        <v>106</v>
      </c>
      <c r="C107" s="80"/>
      <c r="D107" s="80"/>
      <c r="E107" s="146" t="s">
        <v>519</v>
      </c>
      <c r="F107" s="294" t="s">
        <v>494</v>
      </c>
      <c r="G107" s="147" t="s">
        <v>43</v>
      </c>
      <c r="H107" s="146" t="s">
        <v>840</v>
      </c>
      <c r="I107" s="146" t="s">
        <v>373</v>
      </c>
      <c r="J107" s="146" t="s">
        <v>495</v>
      </c>
      <c r="K107" s="146" t="s">
        <v>657</v>
      </c>
      <c r="L107" s="146" t="s">
        <v>104</v>
      </c>
      <c r="M107" s="147">
        <v>39381</v>
      </c>
      <c r="N107" s="42">
        <v>358692.3</v>
      </c>
      <c r="O107" s="42">
        <v>318257.8</v>
      </c>
      <c r="P107" s="42">
        <v>197821.2</v>
      </c>
      <c r="Q107" s="42">
        <v>71931.1</v>
      </c>
      <c r="R107" s="42">
        <v>0</v>
      </c>
      <c r="S107" s="42">
        <v>0</v>
      </c>
      <c r="T107" s="37"/>
    </row>
    <row r="108" spans="1:28" s="115" customFormat="1" ht="90.75" customHeight="1">
      <c r="A108" s="66" t="s">
        <v>131</v>
      </c>
      <c r="B108" s="80" t="s">
        <v>1</v>
      </c>
      <c r="C108" s="80"/>
      <c r="D108" s="80"/>
      <c r="E108" s="80"/>
      <c r="F108" s="80"/>
      <c r="G108" s="82"/>
      <c r="H108" s="173" t="s">
        <v>561</v>
      </c>
      <c r="I108" s="38" t="s">
        <v>126</v>
      </c>
      <c r="J108" s="89">
        <v>39448</v>
      </c>
      <c r="K108" s="80" t="s">
        <v>452</v>
      </c>
      <c r="L108" s="80" t="s">
        <v>305</v>
      </c>
      <c r="M108" s="89">
        <v>39590</v>
      </c>
      <c r="N108" s="42">
        <v>205</v>
      </c>
      <c r="O108" s="42">
        <v>205</v>
      </c>
      <c r="P108" s="42">
        <v>205</v>
      </c>
      <c r="Q108" s="42">
        <v>217.4</v>
      </c>
      <c r="R108" s="217">
        <v>217.4</v>
      </c>
      <c r="S108" s="217">
        <v>217.4</v>
      </c>
      <c r="T108" s="217">
        <v>217.4</v>
      </c>
      <c r="U108" s="217">
        <v>217.4</v>
      </c>
      <c r="V108" s="217">
        <v>217.4</v>
      </c>
      <c r="W108" s="217">
        <v>217.4</v>
      </c>
      <c r="X108" s="217">
        <v>217.4</v>
      </c>
      <c r="Y108" s="217">
        <v>217.4</v>
      </c>
      <c r="Z108" s="217">
        <v>217.4</v>
      </c>
      <c r="AA108" s="217">
        <v>217.4</v>
      </c>
      <c r="AB108" s="217">
        <v>217.4</v>
      </c>
    </row>
    <row r="109" spans="1:20" s="115" customFormat="1" ht="104.25" customHeight="1">
      <c r="A109" s="93" t="s">
        <v>130</v>
      </c>
      <c r="B109" s="80" t="s">
        <v>73</v>
      </c>
      <c r="C109" s="80"/>
      <c r="D109" s="80"/>
      <c r="E109" s="80"/>
      <c r="F109" s="80"/>
      <c r="G109" s="82"/>
      <c r="H109" s="173" t="s">
        <v>562</v>
      </c>
      <c r="I109" s="80" t="s">
        <v>32</v>
      </c>
      <c r="J109" s="89">
        <v>39448</v>
      </c>
      <c r="K109" s="80" t="s">
        <v>334</v>
      </c>
      <c r="L109" s="202" t="s">
        <v>603</v>
      </c>
      <c r="M109" s="82" t="s">
        <v>335</v>
      </c>
      <c r="N109" s="42">
        <v>5977</v>
      </c>
      <c r="O109" s="42">
        <v>5961.2</v>
      </c>
      <c r="P109" s="42">
        <v>7010</v>
      </c>
      <c r="Q109" s="42">
        <v>6925</v>
      </c>
      <c r="R109" s="217">
        <v>6925</v>
      </c>
      <c r="S109" s="217">
        <v>6925</v>
      </c>
      <c r="T109" s="37"/>
    </row>
    <row r="110" spans="1:20" s="115" customFormat="1" ht="348.75" customHeight="1">
      <c r="A110" s="93" t="s">
        <v>129</v>
      </c>
      <c r="B110" s="80" t="s">
        <v>418</v>
      </c>
      <c r="C110" s="36"/>
      <c r="D110" s="80"/>
      <c r="E110" s="214" t="s">
        <v>613</v>
      </c>
      <c r="F110" s="80" t="s">
        <v>419</v>
      </c>
      <c r="G110" s="82" t="s">
        <v>470</v>
      </c>
      <c r="H110" s="136" t="s">
        <v>764</v>
      </c>
      <c r="I110" s="80" t="s">
        <v>765</v>
      </c>
      <c r="J110" s="304" t="s">
        <v>808</v>
      </c>
      <c r="K110" s="248" t="s">
        <v>742</v>
      </c>
      <c r="L110" s="264" t="s">
        <v>743</v>
      </c>
      <c r="M110" s="271" t="s">
        <v>741</v>
      </c>
      <c r="N110" s="42">
        <v>37039</v>
      </c>
      <c r="O110" s="42">
        <v>36199.7</v>
      </c>
      <c r="P110" s="42">
        <v>39600</v>
      </c>
      <c r="Q110" s="42">
        <v>38147</v>
      </c>
      <c r="R110" s="217">
        <v>38147</v>
      </c>
      <c r="S110" s="217">
        <v>38147</v>
      </c>
      <c r="T110" s="37"/>
    </row>
    <row r="111" spans="1:20" s="111" customFormat="1" ht="241.5" customHeight="1">
      <c r="A111" s="200" t="s">
        <v>604</v>
      </c>
      <c r="B111" s="80" t="s">
        <v>420</v>
      </c>
      <c r="C111" s="36"/>
      <c r="D111" s="80"/>
      <c r="E111" s="303" t="s">
        <v>809</v>
      </c>
      <c r="F111" s="80" t="s">
        <v>471</v>
      </c>
      <c r="G111" s="89" t="s">
        <v>472</v>
      </c>
      <c r="H111" s="173" t="s">
        <v>563</v>
      </c>
      <c r="I111" s="80" t="s">
        <v>421</v>
      </c>
      <c r="J111" s="89">
        <v>39931</v>
      </c>
      <c r="K111" s="228" t="s">
        <v>658</v>
      </c>
      <c r="L111" s="202" t="s">
        <v>606</v>
      </c>
      <c r="M111" s="82" t="s">
        <v>473</v>
      </c>
      <c r="N111" s="42">
        <v>55184.4</v>
      </c>
      <c r="O111" s="42">
        <v>53352.9</v>
      </c>
      <c r="P111" s="42">
        <v>64206.4</v>
      </c>
      <c r="Q111" s="42">
        <v>77385</v>
      </c>
      <c r="R111" s="217">
        <v>77385</v>
      </c>
      <c r="S111" s="217">
        <v>77385</v>
      </c>
      <c r="T111" s="110"/>
    </row>
    <row r="112" spans="1:20" s="111" customFormat="1" ht="102.75" customHeight="1">
      <c r="A112" s="67" t="s">
        <v>125</v>
      </c>
      <c r="B112" s="80" t="s">
        <v>459</v>
      </c>
      <c r="C112" s="36"/>
      <c r="D112" s="80"/>
      <c r="E112" s="141" t="s">
        <v>520</v>
      </c>
      <c r="F112" s="80" t="s">
        <v>422</v>
      </c>
      <c r="G112" s="89">
        <v>35027</v>
      </c>
      <c r="H112" s="173" t="s">
        <v>841</v>
      </c>
      <c r="I112" s="80" t="s">
        <v>423</v>
      </c>
      <c r="J112" s="89">
        <v>38353</v>
      </c>
      <c r="K112" s="262" t="s">
        <v>831</v>
      </c>
      <c r="L112" s="214" t="s">
        <v>614</v>
      </c>
      <c r="M112" s="142" t="s">
        <v>488</v>
      </c>
      <c r="N112" s="42">
        <v>2859.4</v>
      </c>
      <c r="O112" s="42">
        <v>1456.1</v>
      </c>
      <c r="P112" s="42">
        <v>1937</v>
      </c>
      <c r="Q112" s="42">
        <v>2371</v>
      </c>
      <c r="R112" s="217">
        <v>2371</v>
      </c>
      <c r="S112" s="217">
        <v>2371</v>
      </c>
      <c r="T112" s="110"/>
    </row>
    <row r="113" spans="1:20" s="111" customFormat="1" ht="162.75" customHeight="1">
      <c r="A113" s="66" t="s">
        <v>120</v>
      </c>
      <c r="B113" s="80" t="s">
        <v>443</v>
      </c>
      <c r="C113" s="36"/>
      <c r="D113" s="80"/>
      <c r="E113" s="141" t="s">
        <v>520</v>
      </c>
      <c r="F113" s="80" t="s">
        <v>422</v>
      </c>
      <c r="G113" s="89">
        <v>35027</v>
      </c>
      <c r="H113" s="173" t="s">
        <v>842</v>
      </c>
      <c r="I113" s="80" t="s">
        <v>424</v>
      </c>
      <c r="J113" s="82" t="s">
        <v>474</v>
      </c>
      <c r="K113" s="264" t="s">
        <v>744</v>
      </c>
      <c r="L113" s="202" t="s">
        <v>600</v>
      </c>
      <c r="M113" s="89" t="s">
        <v>489</v>
      </c>
      <c r="N113" s="42">
        <v>827.6</v>
      </c>
      <c r="O113" s="42">
        <v>318.4</v>
      </c>
      <c r="P113" s="42">
        <v>595.8</v>
      </c>
      <c r="Q113" s="42">
        <v>729</v>
      </c>
      <c r="R113" s="217">
        <v>729</v>
      </c>
      <c r="S113" s="217">
        <v>729</v>
      </c>
      <c r="T113" s="110"/>
    </row>
    <row r="114" spans="1:20" s="111" customFormat="1" ht="112.5" customHeight="1">
      <c r="A114" s="66" t="s">
        <v>605</v>
      </c>
      <c r="B114" s="80" t="s">
        <v>482</v>
      </c>
      <c r="C114" s="36"/>
      <c r="D114" s="80"/>
      <c r="E114" s="141" t="s">
        <v>521</v>
      </c>
      <c r="F114" s="80" t="s">
        <v>407</v>
      </c>
      <c r="G114" s="89">
        <v>37284</v>
      </c>
      <c r="H114" s="80" t="s">
        <v>483</v>
      </c>
      <c r="I114" s="80" t="s">
        <v>373</v>
      </c>
      <c r="J114" s="89">
        <v>40269</v>
      </c>
      <c r="K114" s="80" t="s">
        <v>475</v>
      </c>
      <c r="L114" s="80" t="s">
        <v>77</v>
      </c>
      <c r="M114" s="89">
        <v>40303</v>
      </c>
      <c r="N114" s="42">
        <v>3054.6</v>
      </c>
      <c r="O114" s="42">
        <v>3054.6</v>
      </c>
      <c r="P114" s="42">
        <v>8192</v>
      </c>
      <c r="Q114" s="42">
        <v>0</v>
      </c>
      <c r="R114" s="42">
        <v>0</v>
      </c>
      <c r="S114" s="42">
        <v>0</v>
      </c>
      <c r="T114" s="110"/>
    </row>
    <row r="115" spans="1:20" s="111" customFormat="1" ht="99" customHeight="1">
      <c r="A115" s="66" t="s">
        <v>615</v>
      </c>
      <c r="B115" s="297" t="s">
        <v>830</v>
      </c>
      <c r="C115" s="216"/>
      <c r="D115" s="297"/>
      <c r="E115" s="297" t="s">
        <v>766</v>
      </c>
      <c r="F115" s="297" t="s">
        <v>767</v>
      </c>
      <c r="G115" s="299">
        <v>38219</v>
      </c>
      <c r="H115" s="215"/>
      <c r="I115" s="215"/>
      <c r="J115" s="218"/>
      <c r="K115" s="297" t="s">
        <v>768</v>
      </c>
      <c r="L115" s="297" t="s">
        <v>85</v>
      </c>
      <c r="M115" s="218">
        <v>39448</v>
      </c>
      <c r="N115" s="217">
        <v>0</v>
      </c>
      <c r="O115" s="217">
        <v>0</v>
      </c>
      <c r="P115" s="217">
        <v>0</v>
      </c>
      <c r="Q115" s="217">
        <v>245.9</v>
      </c>
      <c r="R115" s="217">
        <v>0</v>
      </c>
      <c r="S115" s="217">
        <v>0</v>
      </c>
      <c r="T115" s="110"/>
    </row>
    <row r="116" spans="1:28" s="111" customFormat="1" ht="192.75" customHeight="1">
      <c r="A116" s="43" t="s">
        <v>44</v>
      </c>
      <c r="B116" s="75" t="s">
        <v>33</v>
      </c>
      <c r="C116" s="75" t="s">
        <v>114</v>
      </c>
      <c r="D116" s="34"/>
      <c r="E116" s="75"/>
      <c r="F116" s="75"/>
      <c r="G116" s="71"/>
      <c r="H116" s="34"/>
      <c r="I116" s="75"/>
      <c r="J116" s="71"/>
      <c r="K116" s="80"/>
      <c r="L116" s="80"/>
      <c r="M116" s="82"/>
      <c r="N116" s="193">
        <f>N117+N118+N119+N121+N122+N123+N124+N128+N130+N131+N132+N133+N134+N135+N137+N138+N140+N141+N142+N143+N144+N145+N147+N151+N152+N153+N154+N155+N157+N158+N160+N162+N165+N167+N168+N170</f>
        <v>414212.89999999997</v>
      </c>
      <c r="O116" s="193">
        <f>O117+O118+O119+O121+O122+O123+O124+O128+O130+O131+O132+O133+O134+O135+O137+O138+O140+O141+O142+O143+O144+O145+O147+O151+O152+O153+O154+O155+O157+O158+O160+O162+O165+O167+O168+O170</f>
        <v>375540.3</v>
      </c>
      <c r="P116" s="193">
        <f>P117+P118+P119+P121+P122+P123+P124+P128+P130+P131+P132+P133+P134+P135+P137+P138+P140+P141+P142+P143+P144+P145+P147+P151+P152+P153+P154+P155+P157+P158+P160+P162+P165+P167+P168+P170+P171+P172+P173+P174+P175+P176+P177+P178+P181+P179+P180</f>
        <v>911932.8999999998</v>
      </c>
      <c r="Q116" s="193">
        <f>Q117+Q118+Q119+Q121+Q122+Q123+Q124+Q128+Q130+Q131+Q132+Q133+Q134+Q135+Q137+Q138+Q140+Q141+Q142+Q143+Q144+Q145+Q147+Q151+Q152+Q153+Q154+Q155+Q157+Q158+Q160+Q162+Q165+Q167+Q168+Q170+Q171+Q172+Q173+Q174+Q175+Q176+Q177+Q178+Q181+Q179</f>
        <v>281233.5</v>
      </c>
      <c r="R116" s="193">
        <f>R117+R118+R119+R121+R122+R123+R124+R128+R130+R131+R132+R133+R134+R135+R137+R138+R140+R141+R142+R143+R144+R145+R147+R151+R152+R153+R154+R155+R157+R158+R160+R162+R165+R167+R168+R170+R171+R172+R173+R174+R175+R176+R177+R178+R181+R179</f>
        <v>350416.5</v>
      </c>
      <c r="S116" s="193">
        <f>S117+S118+S119+S121+S122+S123+S124+S128+S130+S131+S132+S133+S134+S135+S137+S138+S140+S141+S142+S143+S144+S145+S147+S151+S152+S153+S154+S155+S157+S158+S160+S162+S165+S167+S168+S170+S171+S172+S173+S174+S175+S176+S177+S178+S181+S179</f>
        <v>507004.2</v>
      </c>
      <c r="T116" s="193" t="e">
        <f>T117+T118+T119+T121+T122+T123+T124+T128+T130+T131+T132+T133+T134+T135+T137+#REF!+T138+T140+T141+T142+T143+T144+T145+T147+T151+T152+T153+T154+T155+T157+T158+T160+T162+T165+T167+T168+T170+#REF!+#REF!+#REF!+T171+T172+T173+T174+T175+#REF!+#REF!+T176+T177+#REF!+T178+#REF!+T181+T179+#REF!</f>
        <v>#REF!</v>
      </c>
      <c r="U116" s="193" t="e">
        <f>U117+U118+U119+U121+U122+U123+U124+U128+U130+U131+U132+U133+U134+U135+U137+#REF!+U138+U140+U141+U142+U143+U144+U145+U147+U151+U152+U153+U154+U155+U157+U158+U160+U162+U165+U167+U168+U170+#REF!+#REF!+#REF!+U171+U172+U173+U174+U175+#REF!+#REF!+U176+U177+#REF!+U178+#REF!+U181+U179+#REF!</f>
        <v>#REF!</v>
      </c>
      <c r="V116" s="193" t="e">
        <f>V117+V118+V119+V121+V122+V123+V124+V128+V130+V131+V132+V133+V134+V135+V137+#REF!+V138+V140+V141+V142+V143+V144+V145+V147+V151+V152+V153+V154+V155+V157+V158+V160+V162+V165+V167+V168+V170+#REF!+#REF!+#REF!+V171+V172+V173+V174+V175+#REF!+#REF!+V176+V177+#REF!+V178+#REF!+V181+V179+#REF!</f>
        <v>#REF!</v>
      </c>
      <c r="W116" s="193" t="e">
        <f>W117+W118+W119+W121+W122+W123+W124+W128+W130+W131+W132+W133+W134+W135+W137+#REF!+W138+W140+W141+W142+W143+W144+W145+W147+W151+W152+W153+W154+W155+W157+W158+W160+W162+W165+W167+W168+W170+#REF!+#REF!+#REF!+W171+W172+W173+W174+W175+#REF!+#REF!+W176+W177+#REF!+W178+#REF!+W181+W179+#REF!</f>
        <v>#REF!</v>
      </c>
      <c r="X116" s="193" t="e">
        <f>X117+X118+X119+X121+X122+X123+X124+X128+X130+X131+X132+X133+X134+X135+X137+#REF!+X138+X140+X141+X142+X143+X144+X145+X147+X151+X152+X153+X154+X155+X157+X158+X160+X162+X165+X167+X168+X170+#REF!+#REF!+#REF!+X171+X172+X173+X174+X175+#REF!+#REF!+X176+X177+#REF!+X178+#REF!+X181+X179+#REF!</f>
        <v>#REF!</v>
      </c>
      <c r="Y116" s="193" t="e">
        <f>Y117+Y118+Y119+Y121+Y122+Y123+Y124+Y128+Y130+Y131+Y132+Y133+Y134+Y135+Y137+#REF!+Y138+Y140+Y141+Y142+Y143+Y144+Y145+Y147+Y151+Y152+Y153+Y154+Y155+Y157+Y158+Y160+Y162+Y165+Y167+Y168+Y170+#REF!+#REF!+#REF!+Y171+Y172+Y173+Y174+Y175+#REF!+#REF!+Y176+Y177+#REF!+Y178+#REF!+Y181+Y179+#REF!</f>
        <v>#REF!</v>
      </c>
      <c r="Z116" s="193" t="e">
        <f>Z117+Z118+Z119+Z121+Z122+Z123+Z124+Z128+Z130+Z131+Z132+Z133+Z134+Z135+Z137+#REF!+Z138+Z140+Z141+Z142+Z143+Z144+Z145+Z147+Z151+Z152+Z153+Z154+Z155+Z157+Z158+Z160+Z162+Z165+Z167+Z168+Z170+#REF!+#REF!+#REF!+Z171+Z172+Z173+Z174+Z175+#REF!+#REF!+Z176+Z177+#REF!+Z178+#REF!+Z181+Z179+#REF!</f>
        <v>#REF!</v>
      </c>
      <c r="AA116" s="193" t="e">
        <f>AA117+AA118+AA119+AA121+AA122+AA123+AA124+AA128+AA130+AA131+AA132+AA133+AA134+AA135+AA137+#REF!+AA138+AA140+AA141+AA142+AA143+AA144+AA145+AA147+AA151+AA152+AA153+AA154+AA155+AA157+AA158+AA160+AA162+AA165+AA167+AA168+AA170+#REF!+#REF!+#REF!+AA171+AA172+AA173+AA174+AA175+#REF!+#REF!+AA176+AA177+#REF!+AA178+#REF!+AA181+AA179+#REF!</f>
        <v>#REF!</v>
      </c>
      <c r="AB116" s="193" t="e">
        <f>AB117+AB118+AB119+AB121+AB122+AB123+AB124+AB128+AB130+AB131+AB132+AB133+AB134+AB135+AB137+#REF!+AB138+AB140+AB141+AB142+AB143+AB144+AB145+AB147+AB151+AB152+AB153+AB154+AB155+AB157+AB158+AB160+AB162+AB165+AB167+AB168+AB170+#REF!+#REF!+#REF!+AB171+AB172+AB173+AB174+AB175+#REF!+#REF!+AB176+AB177+#REF!+AB178+#REF!+AB181+AB179+#REF!</f>
        <v>#REF!</v>
      </c>
    </row>
    <row r="117" spans="1:20" s="115" customFormat="1" ht="93.75" customHeight="1">
      <c r="A117" s="93" t="s">
        <v>113</v>
      </c>
      <c r="B117" s="80" t="s">
        <v>112</v>
      </c>
      <c r="C117" s="36"/>
      <c r="D117" s="80"/>
      <c r="E117" s="162"/>
      <c r="F117" s="38"/>
      <c r="G117" s="89"/>
      <c r="H117" s="162" t="s">
        <v>504</v>
      </c>
      <c r="I117" s="202" t="s">
        <v>607</v>
      </c>
      <c r="J117" s="142" t="s">
        <v>505</v>
      </c>
      <c r="K117" s="80"/>
      <c r="L117" s="80"/>
      <c r="M117" s="82"/>
      <c r="N117" s="42">
        <v>500</v>
      </c>
      <c r="O117" s="42">
        <v>500</v>
      </c>
      <c r="P117" s="42">
        <v>0</v>
      </c>
      <c r="Q117" s="42">
        <v>0</v>
      </c>
      <c r="R117" s="42">
        <v>0</v>
      </c>
      <c r="S117" s="42">
        <v>0</v>
      </c>
      <c r="T117" s="37"/>
    </row>
    <row r="118" spans="1:20" s="115" customFormat="1" ht="94.5" customHeight="1">
      <c r="A118" s="163" t="s">
        <v>45</v>
      </c>
      <c r="B118" s="303" t="s">
        <v>810</v>
      </c>
      <c r="C118" s="36"/>
      <c r="D118" s="80"/>
      <c r="E118" s="80"/>
      <c r="F118" s="80"/>
      <c r="G118" s="82"/>
      <c r="H118" s="266" t="s">
        <v>717</v>
      </c>
      <c r="I118" s="306" t="s">
        <v>811</v>
      </c>
      <c r="J118" s="238">
        <v>40544</v>
      </c>
      <c r="K118" s="234" t="s">
        <v>685</v>
      </c>
      <c r="L118" s="298" t="s">
        <v>729</v>
      </c>
      <c r="M118" s="271">
        <v>40544</v>
      </c>
      <c r="N118" s="194">
        <v>132</v>
      </c>
      <c r="O118" s="194">
        <v>132</v>
      </c>
      <c r="P118" s="194">
        <v>133</v>
      </c>
      <c r="Q118" s="42">
        <v>0</v>
      </c>
      <c r="R118" s="42">
        <v>0</v>
      </c>
      <c r="S118" s="42">
        <v>0</v>
      </c>
      <c r="T118" s="37"/>
    </row>
    <row r="119" spans="1:20" s="115" customFormat="1" ht="105.75" customHeight="1">
      <c r="A119" s="163" t="s">
        <v>111</v>
      </c>
      <c r="B119" s="80" t="s">
        <v>102</v>
      </c>
      <c r="C119" s="80"/>
      <c r="D119" s="80"/>
      <c r="E119" s="80" t="s">
        <v>447</v>
      </c>
      <c r="F119" s="80" t="s">
        <v>375</v>
      </c>
      <c r="G119" s="89">
        <v>37900</v>
      </c>
      <c r="H119" s="80"/>
      <c r="I119" s="80"/>
      <c r="J119" s="82"/>
      <c r="K119" s="80" t="s">
        <v>101</v>
      </c>
      <c r="L119" s="80" t="s">
        <v>23</v>
      </c>
      <c r="M119" s="89">
        <v>38718</v>
      </c>
      <c r="N119" s="42">
        <v>863.8</v>
      </c>
      <c r="O119" s="42">
        <v>863.8</v>
      </c>
      <c r="P119" s="42">
        <v>974.1</v>
      </c>
      <c r="Q119" s="42">
        <v>1100.7</v>
      </c>
      <c r="R119" s="221">
        <v>1100.7</v>
      </c>
      <c r="S119" s="221">
        <v>1100.7</v>
      </c>
      <c r="T119" s="37"/>
    </row>
    <row r="120" spans="1:20" s="115" customFormat="1" ht="152.25" customHeight="1" hidden="1">
      <c r="A120" s="93" t="s">
        <v>111</v>
      </c>
      <c r="B120" s="80" t="s">
        <v>99</v>
      </c>
      <c r="C120" s="80"/>
      <c r="D120" s="80" t="s">
        <v>98</v>
      </c>
      <c r="E120" s="80" t="s">
        <v>92</v>
      </c>
      <c r="F120" s="80" t="s">
        <v>97</v>
      </c>
      <c r="G120" s="89">
        <v>39280</v>
      </c>
      <c r="H120" s="80" t="s">
        <v>96</v>
      </c>
      <c r="I120" s="80" t="s">
        <v>95</v>
      </c>
      <c r="J120" s="89">
        <v>39324</v>
      </c>
      <c r="K120" s="80"/>
      <c r="L120" s="80"/>
      <c r="M120" s="82"/>
      <c r="N120" s="185"/>
      <c r="O120" s="185"/>
      <c r="P120" s="42"/>
      <c r="Q120" s="42"/>
      <c r="R120" s="42"/>
      <c r="S120" s="42"/>
      <c r="T120" s="37"/>
    </row>
    <row r="121" spans="1:20" s="115" customFormat="1" ht="153.75" customHeight="1">
      <c r="A121" s="163" t="s">
        <v>110</v>
      </c>
      <c r="B121" s="80" t="s">
        <v>2</v>
      </c>
      <c r="C121" s="80"/>
      <c r="D121" s="80"/>
      <c r="E121" s="80" t="s">
        <v>447</v>
      </c>
      <c r="F121" s="80" t="s">
        <v>376</v>
      </c>
      <c r="G121" s="89">
        <v>37900</v>
      </c>
      <c r="H121" s="80"/>
      <c r="I121" s="80"/>
      <c r="J121" s="82"/>
      <c r="K121" s="262" t="s">
        <v>708</v>
      </c>
      <c r="L121" s="228" t="s">
        <v>663</v>
      </c>
      <c r="M121" s="233" t="s">
        <v>664</v>
      </c>
      <c r="N121" s="42">
        <v>2691.7</v>
      </c>
      <c r="O121" s="42">
        <v>2691.1</v>
      </c>
      <c r="P121" s="42">
        <v>4588</v>
      </c>
      <c r="Q121" s="42">
        <v>4700</v>
      </c>
      <c r="R121" s="221">
        <v>4700</v>
      </c>
      <c r="S121" s="221">
        <v>4700</v>
      </c>
      <c r="T121" s="37"/>
    </row>
    <row r="122" spans="1:20" s="115" customFormat="1" ht="120" customHeight="1">
      <c r="A122" s="163" t="s">
        <v>109</v>
      </c>
      <c r="B122" s="80" t="s">
        <v>485</v>
      </c>
      <c r="C122" s="80"/>
      <c r="D122" s="80"/>
      <c r="E122" s="80" t="s">
        <v>447</v>
      </c>
      <c r="F122" s="80" t="s">
        <v>376</v>
      </c>
      <c r="G122" s="89">
        <v>37900</v>
      </c>
      <c r="H122" s="146" t="s">
        <v>843</v>
      </c>
      <c r="I122" s="146" t="s">
        <v>496</v>
      </c>
      <c r="J122" s="147">
        <v>40372</v>
      </c>
      <c r="K122" s="148" t="s">
        <v>427</v>
      </c>
      <c r="L122" s="146" t="s">
        <v>428</v>
      </c>
      <c r="M122" s="147">
        <v>40480</v>
      </c>
      <c r="N122" s="42">
        <v>1500</v>
      </c>
      <c r="O122" s="42">
        <v>1500</v>
      </c>
      <c r="P122" s="42">
        <v>0</v>
      </c>
      <c r="Q122" s="42">
        <v>0</v>
      </c>
      <c r="R122" s="42">
        <v>0</v>
      </c>
      <c r="S122" s="42">
        <v>0</v>
      </c>
      <c r="T122" s="37"/>
    </row>
    <row r="123" spans="1:20" s="115" customFormat="1" ht="79.5" customHeight="1">
      <c r="A123" s="163" t="s">
        <v>108</v>
      </c>
      <c r="B123" s="80" t="s">
        <v>486</v>
      </c>
      <c r="C123" s="80"/>
      <c r="D123" s="80"/>
      <c r="E123" s="80" t="s">
        <v>447</v>
      </c>
      <c r="F123" s="80" t="s">
        <v>376</v>
      </c>
      <c r="G123" s="89">
        <v>37900</v>
      </c>
      <c r="H123" s="80"/>
      <c r="I123" s="80"/>
      <c r="J123" s="82"/>
      <c r="K123" s="228" t="s">
        <v>665</v>
      </c>
      <c r="L123" s="80" t="s">
        <v>429</v>
      </c>
      <c r="M123" s="89">
        <v>40480</v>
      </c>
      <c r="N123" s="42">
        <v>50</v>
      </c>
      <c r="O123" s="42">
        <v>0</v>
      </c>
      <c r="P123" s="42">
        <v>100</v>
      </c>
      <c r="Q123" s="42">
        <v>100</v>
      </c>
      <c r="R123" s="42">
        <v>100</v>
      </c>
      <c r="S123" s="42">
        <v>100</v>
      </c>
      <c r="T123" s="37"/>
    </row>
    <row r="124" spans="1:20" s="115" customFormat="1" ht="114" customHeight="1">
      <c r="A124" s="163" t="s">
        <v>107</v>
      </c>
      <c r="B124" s="80" t="s">
        <v>89</v>
      </c>
      <c r="C124" s="80"/>
      <c r="D124" s="80"/>
      <c r="E124" s="80" t="s">
        <v>447</v>
      </c>
      <c r="F124" s="80" t="s">
        <v>377</v>
      </c>
      <c r="G124" s="89">
        <v>37900</v>
      </c>
      <c r="H124" s="80"/>
      <c r="I124" s="80"/>
      <c r="J124" s="82"/>
      <c r="K124" s="262" t="s">
        <v>709</v>
      </c>
      <c r="L124" s="80" t="s">
        <v>88</v>
      </c>
      <c r="M124" s="161" t="s">
        <v>532</v>
      </c>
      <c r="N124" s="42">
        <v>1924</v>
      </c>
      <c r="O124" s="42">
        <v>1766.2</v>
      </c>
      <c r="P124" s="42">
        <v>1955</v>
      </c>
      <c r="Q124" s="42">
        <v>2107</v>
      </c>
      <c r="R124" s="42">
        <v>2287</v>
      </c>
      <c r="S124" s="42">
        <v>2467</v>
      </c>
      <c r="T124" s="37"/>
    </row>
    <row r="125" spans="1:20" s="123" customFormat="1" ht="9" customHeight="1" hidden="1">
      <c r="A125" s="327" t="s">
        <v>103</v>
      </c>
      <c r="B125" s="320" t="s">
        <v>87</v>
      </c>
      <c r="C125" s="320"/>
      <c r="D125" s="320"/>
      <c r="E125" s="319" t="s">
        <v>506</v>
      </c>
      <c r="F125" s="318" t="s">
        <v>507</v>
      </c>
      <c r="G125" s="333" t="s">
        <v>508</v>
      </c>
      <c r="H125" s="318" t="s">
        <v>564</v>
      </c>
      <c r="I125" s="318" t="s">
        <v>509</v>
      </c>
      <c r="J125" s="333">
        <v>40179</v>
      </c>
      <c r="K125" s="318" t="s">
        <v>710</v>
      </c>
      <c r="L125" s="318" t="s">
        <v>614</v>
      </c>
      <c r="M125" s="332" t="s">
        <v>488</v>
      </c>
      <c r="N125" s="42">
        <v>50167.3</v>
      </c>
      <c r="O125" s="42">
        <v>43120</v>
      </c>
      <c r="P125" s="42">
        <v>49071</v>
      </c>
      <c r="Q125" s="42">
        <f aca="true" t="shared" si="0" ref="Q125:S126">P125</f>
        <v>49071</v>
      </c>
      <c r="R125" s="42">
        <f t="shared" si="0"/>
        <v>49071</v>
      </c>
      <c r="S125" s="42">
        <f t="shared" si="0"/>
        <v>49071</v>
      </c>
      <c r="T125" s="37"/>
    </row>
    <row r="126" spans="1:20" s="123" customFormat="1" ht="9" customHeight="1" hidden="1">
      <c r="A126" s="354"/>
      <c r="B126" s="321"/>
      <c r="C126" s="321"/>
      <c r="D126" s="321"/>
      <c r="E126" s="319"/>
      <c r="F126" s="318"/>
      <c r="G126" s="333"/>
      <c r="H126" s="318"/>
      <c r="I126" s="318"/>
      <c r="J126" s="333"/>
      <c r="K126" s="318"/>
      <c r="L126" s="318"/>
      <c r="M126" s="332"/>
      <c r="N126" s="42">
        <v>50167.3</v>
      </c>
      <c r="O126" s="42">
        <v>43120</v>
      </c>
      <c r="P126" s="42">
        <v>49071</v>
      </c>
      <c r="Q126" s="42">
        <f t="shared" si="0"/>
        <v>49071</v>
      </c>
      <c r="R126" s="42">
        <f t="shared" si="0"/>
        <v>49071</v>
      </c>
      <c r="S126" s="42">
        <f t="shared" si="0"/>
        <v>49071</v>
      </c>
      <c r="T126" s="37"/>
    </row>
    <row r="127" spans="1:20" s="123" customFormat="1" ht="15" customHeight="1" hidden="1">
      <c r="A127" s="354"/>
      <c r="B127" s="321"/>
      <c r="C127" s="321"/>
      <c r="D127" s="321"/>
      <c r="E127" s="319"/>
      <c r="F127" s="318"/>
      <c r="G127" s="333"/>
      <c r="H127" s="318"/>
      <c r="I127" s="318"/>
      <c r="J127" s="333"/>
      <c r="K127" s="318"/>
      <c r="L127" s="318"/>
      <c r="M127" s="332"/>
      <c r="N127" s="42"/>
      <c r="O127" s="42"/>
      <c r="P127" s="42"/>
      <c r="Q127" s="42"/>
      <c r="R127" s="42"/>
      <c r="S127" s="42"/>
      <c r="T127" s="37"/>
    </row>
    <row r="128" spans="1:19" s="37" customFormat="1" ht="384.75" customHeight="1">
      <c r="A128" s="354"/>
      <c r="B128" s="321"/>
      <c r="C128" s="321"/>
      <c r="D128" s="321"/>
      <c r="E128" s="319"/>
      <c r="F128" s="320"/>
      <c r="G128" s="330"/>
      <c r="H128" s="318"/>
      <c r="I128" s="320"/>
      <c r="J128" s="330"/>
      <c r="K128" s="320"/>
      <c r="L128" s="320"/>
      <c r="M128" s="343"/>
      <c r="N128" s="183">
        <v>48392</v>
      </c>
      <c r="O128" s="183">
        <v>43003.4</v>
      </c>
      <c r="P128" s="183">
        <v>53925</v>
      </c>
      <c r="Q128" s="183">
        <v>0</v>
      </c>
      <c r="R128" s="183">
        <v>0</v>
      </c>
      <c r="S128" s="183">
        <v>0</v>
      </c>
    </row>
    <row r="129" spans="1:20" s="132" customFormat="1" ht="307.5" customHeight="1" hidden="1">
      <c r="A129" s="92"/>
      <c r="B129" s="77"/>
      <c r="C129" s="77"/>
      <c r="D129" s="77"/>
      <c r="E129" s="319"/>
      <c r="F129" s="77"/>
      <c r="G129" s="74"/>
      <c r="H129" s="318"/>
      <c r="I129" s="77"/>
      <c r="J129" s="74"/>
      <c r="K129" s="77"/>
      <c r="L129" s="77"/>
      <c r="M129" s="73"/>
      <c r="N129" s="195"/>
      <c r="O129" s="195"/>
      <c r="P129" s="196"/>
      <c r="Q129" s="196"/>
      <c r="R129" s="196"/>
      <c r="S129" s="196"/>
      <c r="T129" s="37"/>
    </row>
    <row r="130" spans="1:28" s="115" customFormat="1" ht="94.5" customHeight="1">
      <c r="A130" s="163" t="s">
        <v>100</v>
      </c>
      <c r="B130" s="80" t="s">
        <v>437</v>
      </c>
      <c r="C130" s="80"/>
      <c r="D130" s="80"/>
      <c r="E130" s="80" t="s">
        <v>446</v>
      </c>
      <c r="F130" s="80" t="s">
        <v>378</v>
      </c>
      <c r="G130" s="89">
        <v>37900</v>
      </c>
      <c r="H130" s="80"/>
      <c r="I130" s="80"/>
      <c r="J130" s="82"/>
      <c r="K130" s="228" t="s">
        <v>666</v>
      </c>
      <c r="L130" s="140" t="s">
        <v>497</v>
      </c>
      <c r="M130" s="89">
        <v>40144</v>
      </c>
      <c r="N130" s="42">
        <v>988</v>
      </c>
      <c r="O130" s="42">
        <v>603.7</v>
      </c>
      <c r="P130" s="42">
        <v>876.7</v>
      </c>
      <c r="Q130" s="42">
        <v>1180</v>
      </c>
      <c r="R130" s="221">
        <v>1180</v>
      </c>
      <c r="S130" s="221">
        <v>1180</v>
      </c>
      <c r="T130" s="221">
        <v>1180</v>
      </c>
      <c r="U130" s="221">
        <v>1180</v>
      </c>
      <c r="V130" s="221">
        <v>1180</v>
      </c>
      <c r="W130" s="221">
        <v>1180</v>
      </c>
      <c r="X130" s="221">
        <v>1180</v>
      </c>
      <c r="Y130" s="221">
        <v>1180</v>
      </c>
      <c r="Z130" s="221">
        <v>1180</v>
      </c>
      <c r="AA130" s="221">
        <v>1180</v>
      </c>
      <c r="AB130" s="221">
        <v>1180</v>
      </c>
    </row>
    <row r="131" spans="1:20" s="115" customFormat="1" ht="121.5" customHeight="1">
      <c r="A131" s="163" t="s">
        <v>94</v>
      </c>
      <c r="B131" s="80" t="s">
        <v>83</v>
      </c>
      <c r="C131" s="80"/>
      <c r="D131" s="80"/>
      <c r="E131" s="80" t="s">
        <v>446</v>
      </c>
      <c r="F131" s="80" t="s">
        <v>378</v>
      </c>
      <c r="G131" s="89">
        <v>37900</v>
      </c>
      <c r="H131" s="80"/>
      <c r="I131" s="80"/>
      <c r="J131" s="82"/>
      <c r="K131" s="228" t="s">
        <v>667</v>
      </c>
      <c r="L131" s="228" t="s">
        <v>581</v>
      </c>
      <c r="M131" s="233" t="s">
        <v>668</v>
      </c>
      <c r="N131" s="42">
        <v>866.4</v>
      </c>
      <c r="O131" s="42">
        <v>788</v>
      </c>
      <c r="P131" s="42">
        <v>1040</v>
      </c>
      <c r="Q131" s="42">
        <v>1800</v>
      </c>
      <c r="R131" s="221">
        <v>1800</v>
      </c>
      <c r="S131" s="221">
        <v>1800</v>
      </c>
      <c r="T131" s="37"/>
    </row>
    <row r="132" spans="1:20" s="115" customFormat="1" ht="87" customHeight="1">
      <c r="A132" s="163" t="s">
        <v>93</v>
      </c>
      <c r="B132" s="80" t="s">
        <v>330</v>
      </c>
      <c r="C132" s="80"/>
      <c r="D132" s="80"/>
      <c r="E132" s="80" t="s">
        <v>448</v>
      </c>
      <c r="F132" s="80" t="s">
        <v>378</v>
      </c>
      <c r="G132" s="89">
        <v>37900</v>
      </c>
      <c r="H132" s="80"/>
      <c r="I132" s="80"/>
      <c r="J132" s="82"/>
      <c r="K132" s="228" t="s">
        <v>669</v>
      </c>
      <c r="L132" s="80" t="s">
        <v>77</v>
      </c>
      <c r="M132" s="89">
        <v>39448</v>
      </c>
      <c r="N132" s="42">
        <v>800</v>
      </c>
      <c r="O132" s="42">
        <v>778.7</v>
      </c>
      <c r="P132" s="42">
        <v>1130</v>
      </c>
      <c r="Q132" s="42">
        <v>1155</v>
      </c>
      <c r="R132" s="42">
        <v>1206</v>
      </c>
      <c r="S132" s="42">
        <v>1206</v>
      </c>
      <c r="T132" s="37"/>
    </row>
    <row r="133" spans="1:20" s="115" customFormat="1" ht="175.5" customHeight="1">
      <c r="A133" s="163" t="s">
        <v>91</v>
      </c>
      <c r="B133" s="80" t="s">
        <v>82</v>
      </c>
      <c r="C133" s="80"/>
      <c r="D133" s="80"/>
      <c r="E133" s="80" t="s">
        <v>446</v>
      </c>
      <c r="F133" s="80" t="s">
        <v>378</v>
      </c>
      <c r="G133" s="89">
        <v>37900</v>
      </c>
      <c r="H133" s="173" t="s">
        <v>565</v>
      </c>
      <c r="I133" s="80" t="s">
        <v>46</v>
      </c>
      <c r="J133" s="89">
        <v>39448</v>
      </c>
      <c r="K133" s="228" t="s">
        <v>670</v>
      </c>
      <c r="L133" s="202" t="s">
        <v>577</v>
      </c>
      <c r="M133" s="207" t="s">
        <v>576</v>
      </c>
      <c r="N133" s="42">
        <v>6725</v>
      </c>
      <c r="O133" s="42">
        <v>6595.5</v>
      </c>
      <c r="P133" s="42">
        <v>7978.3</v>
      </c>
      <c r="Q133" s="42">
        <v>9672.4</v>
      </c>
      <c r="R133" s="42">
        <v>10624</v>
      </c>
      <c r="S133" s="42">
        <v>11722</v>
      </c>
      <c r="T133" s="37"/>
    </row>
    <row r="134" spans="1:20" s="123" customFormat="1" ht="65.25" customHeight="1">
      <c r="A134" s="163" t="s">
        <v>90</v>
      </c>
      <c r="B134" s="162" t="s">
        <v>476</v>
      </c>
      <c r="C134" s="90"/>
      <c r="D134" s="90"/>
      <c r="E134" s="165" t="s">
        <v>533</v>
      </c>
      <c r="F134" s="90"/>
      <c r="G134" s="89">
        <v>40599</v>
      </c>
      <c r="H134" s="295" t="s">
        <v>760</v>
      </c>
      <c r="I134" s="90"/>
      <c r="J134" s="164">
        <v>40651</v>
      </c>
      <c r="K134" s="165" t="s">
        <v>534</v>
      </c>
      <c r="L134" s="165" t="s">
        <v>535</v>
      </c>
      <c r="M134" s="164">
        <v>40667</v>
      </c>
      <c r="N134" s="42">
        <v>0</v>
      </c>
      <c r="O134" s="42">
        <v>0</v>
      </c>
      <c r="P134" s="42">
        <v>33299.9</v>
      </c>
      <c r="Q134" s="42">
        <v>0</v>
      </c>
      <c r="R134" s="42">
        <v>0</v>
      </c>
      <c r="S134" s="42">
        <v>0</v>
      </c>
      <c r="T134" s="37"/>
    </row>
    <row r="135" spans="1:20" s="115" customFormat="1" ht="140.25" customHeight="1" hidden="1">
      <c r="A135" s="163" t="s">
        <v>47</v>
      </c>
      <c r="B135" s="90" t="s">
        <v>25</v>
      </c>
      <c r="C135" s="90"/>
      <c r="D135" s="90"/>
      <c r="E135" s="80"/>
      <c r="F135" s="80"/>
      <c r="G135" s="89"/>
      <c r="H135" s="90"/>
      <c r="I135" s="90"/>
      <c r="J135" s="91"/>
      <c r="K135" s="273"/>
      <c r="L135" s="273"/>
      <c r="M135" s="271"/>
      <c r="N135" s="42"/>
      <c r="O135" s="42"/>
      <c r="P135" s="42"/>
      <c r="Q135" s="42"/>
      <c r="R135" s="42"/>
      <c r="S135" s="42"/>
      <c r="T135" s="37"/>
    </row>
    <row r="136" spans="1:20" s="115" customFormat="1" ht="8.25" customHeight="1" hidden="1">
      <c r="A136" s="93" t="s">
        <v>90</v>
      </c>
      <c r="B136" s="90" t="s">
        <v>322</v>
      </c>
      <c r="C136" s="90"/>
      <c r="D136" s="90" t="s">
        <v>313</v>
      </c>
      <c r="E136" s="90"/>
      <c r="F136" s="90"/>
      <c r="G136" s="91"/>
      <c r="H136" s="90"/>
      <c r="I136" s="90"/>
      <c r="J136" s="91"/>
      <c r="K136" s="90" t="s">
        <v>333</v>
      </c>
      <c r="L136" s="90" t="s">
        <v>24</v>
      </c>
      <c r="M136" s="89" t="s">
        <v>312</v>
      </c>
      <c r="N136" s="42"/>
      <c r="O136" s="42"/>
      <c r="P136" s="42"/>
      <c r="Q136" s="42"/>
      <c r="R136" s="42">
        <v>0</v>
      </c>
      <c r="S136" s="42">
        <v>0</v>
      </c>
      <c r="T136" s="37"/>
    </row>
    <row r="137" spans="1:20" s="115" customFormat="1" ht="121.5" customHeight="1" hidden="1">
      <c r="A137" s="163" t="s">
        <v>86</v>
      </c>
      <c r="B137" s="90" t="s">
        <v>430</v>
      </c>
      <c r="C137" s="90"/>
      <c r="D137" s="90"/>
      <c r="E137" s="90"/>
      <c r="F137" s="90"/>
      <c r="G137" s="89"/>
      <c r="H137" s="90"/>
      <c r="I137" s="90"/>
      <c r="J137" s="91"/>
      <c r="K137" s="243" t="s">
        <v>689</v>
      </c>
      <c r="L137" s="208" t="s">
        <v>608</v>
      </c>
      <c r="M137" s="89" t="s">
        <v>477</v>
      </c>
      <c r="N137" s="42">
        <v>0</v>
      </c>
      <c r="O137" s="42">
        <v>0</v>
      </c>
      <c r="P137" s="42">
        <v>0</v>
      </c>
      <c r="Q137" s="42">
        <v>0</v>
      </c>
      <c r="R137" s="42">
        <v>0</v>
      </c>
      <c r="S137" s="42">
        <v>0</v>
      </c>
      <c r="T137" s="37"/>
    </row>
    <row r="138" spans="1:20" s="123" customFormat="1" ht="91.5" customHeight="1" hidden="1">
      <c r="A138" s="163" t="s">
        <v>86</v>
      </c>
      <c r="B138" s="90" t="s">
        <v>71</v>
      </c>
      <c r="C138" s="90"/>
      <c r="D138" s="90"/>
      <c r="E138" s="80"/>
      <c r="F138" s="80"/>
      <c r="G138" s="89"/>
      <c r="H138" s="90"/>
      <c r="I138" s="90"/>
      <c r="J138" s="91"/>
      <c r="K138" s="237"/>
      <c r="L138" s="90"/>
      <c r="M138" s="89"/>
      <c r="N138" s="42"/>
      <c r="O138" s="42"/>
      <c r="P138" s="42"/>
      <c r="Q138" s="42"/>
      <c r="R138" s="42"/>
      <c r="S138" s="42"/>
      <c r="T138" s="37"/>
    </row>
    <row r="139" spans="1:20" s="115" customFormat="1" ht="18.75" customHeight="1" hidden="1">
      <c r="A139" s="327" t="s">
        <v>84</v>
      </c>
      <c r="B139" s="352" t="s">
        <v>69</v>
      </c>
      <c r="C139" s="352"/>
      <c r="D139" s="352"/>
      <c r="E139" s="90"/>
      <c r="F139" s="352"/>
      <c r="G139" s="336"/>
      <c r="H139" s="90"/>
      <c r="I139" s="352"/>
      <c r="J139" s="330"/>
      <c r="K139" s="352"/>
      <c r="L139" s="336"/>
      <c r="M139" s="330"/>
      <c r="N139" s="185">
        <v>42026</v>
      </c>
      <c r="O139" s="185">
        <v>40404</v>
      </c>
      <c r="P139" s="42">
        <v>39701.6</v>
      </c>
      <c r="Q139" s="42">
        <v>43621</v>
      </c>
      <c r="R139" s="42">
        <v>47110.7</v>
      </c>
      <c r="S139" s="42">
        <v>50408.4</v>
      </c>
      <c r="T139" s="37"/>
    </row>
    <row r="140" spans="1:20" s="115" customFormat="1" ht="282.75" customHeight="1" hidden="1">
      <c r="A140" s="328"/>
      <c r="B140" s="353"/>
      <c r="C140" s="353"/>
      <c r="D140" s="353"/>
      <c r="E140" s="90"/>
      <c r="F140" s="353"/>
      <c r="G140" s="337"/>
      <c r="H140" s="313"/>
      <c r="I140" s="353"/>
      <c r="J140" s="331"/>
      <c r="K140" s="353"/>
      <c r="L140" s="337"/>
      <c r="M140" s="331"/>
      <c r="N140" s="42"/>
      <c r="O140" s="42"/>
      <c r="P140" s="42"/>
      <c r="Q140" s="42"/>
      <c r="R140" s="221"/>
      <c r="S140" s="221"/>
      <c r="T140" s="37"/>
    </row>
    <row r="141" spans="1:20" s="115" customFormat="1" ht="132.75" customHeight="1">
      <c r="A141" s="176" t="s">
        <v>47</v>
      </c>
      <c r="B141" s="90" t="s">
        <v>3</v>
      </c>
      <c r="C141" s="90"/>
      <c r="D141" s="90"/>
      <c r="E141" s="90" t="s">
        <v>306</v>
      </c>
      <c r="F141" s="80" t="s">
        <v>380</v>
      </c>
      <c r="G141" s="89">
        <v>37900</v>
      </c>
      <c r="H141" s="90"/>
      <c r="I141" s="90"/>
      <c r="J141" s="91"/>
      <c r="K141" s="250" t="s">
        <v>671</v>
      </c>
      <c r="L141" s="250" t="s">
        <v>307</v>
      </c>
      <c r="M141" s="147" t="s">
        <v>672</v>
      </c>
      <c r="N141" s="197">
        <v>74398.5</v>
      </c>
      <c r="O141" s="42">
        <v>74398.5</v>
      </c>
      <c r="P141" s="197">
        <v>124342.9</v>
      </c>
      <c r="Q141" s="42">
        <v>127651.5</v>
      </c>
      <c r="R141" s="42">
        <v>57319.2</v>
      </c>
      <c r="S141" s="42">
        <v>40267.7</v>
      </c>
      <c r="T141" s="37"/>
    </row>
    <row r="142" spans="1:20" s="115" customFormat="1" ht="101.25" customHeight="1">
      <c r="A142" s="67" t="s">
        <v>86</v>
      </c>
      <c r="B142" s="90" t="s">
        <v>453</v>
      </c>
      <c r="C142" s="90"/>
      <c r="D142" s="90"/>
      <c r="E142" s="335" t="s">
        <v>524</v>
      </c>
      <c r="F142" s="335" t="s">
        <v>324</v>
      </c>
      <c r="G142" s="333">
        <v>39284</v>
      </c>
      <c r="H142" s="335" t="s">
        <v>673</v>
      </c>
      <c r="I142" s="335" t="s">
        <v>593</v>
      </c>
      <c r="J142" s="333" t="s">
        <v>659</v>
      </c>
      <c r="K142" s="335" t="s">
        <v>674</v>
      </c>
      <c r="L142" s="335" t="s">
        <v>105</v>
      </c>
      <c r="M142" s="333">
        <v>39638</v>
      </c>
      <c r="N142" s="42">
        <v>3217.3</v>
      </c>
      <c r="O142" s="42">
        <v>1635.6</v>
      </c>
      <c r="P142" s="42">
        <v>8294.6</v>
      </c>
      <c r="Q142" s="42">
        <v>0</v>
      </c>
      <c r="R142" s="42">
        <v>0</v>
      </c>
      <c r="S142" s="42">
        <v>0</v>
      </c>
      <c r="T142" s="37"/>
    </row>
    <row r="143" spans="1:20" s="115" customFormat="1" ht="77.25" customHeight="1">
      <c r="A143" s="176" t="s">
        <v>84</v>
      </c>
      <c r="B143" s="90" t="s">
        <v>454</v>
      </c>
      <c r="C143" s="90"/>
      <c r="D143" s="90"/>
      <c r="E143" s="338"/>
      <c r="F143" s="338"/>
      <c r="G143" s="340"/>
      <c r="H143" s="338"/>
      <c r="I143" s="338"/>
      <c r="J143" s="340"/>
      <c r="K143" s="338"/>
      <c r="L143" s="338"/>
      <c r="M143" s="340"/>
      <c r="N143" s="42">
        <v>408.8</v>
      </c>
      <c r="O143" s="42">
        <v>408.8</v>
      </c>
      <c r="P143" s="42">
        <v>2073.7</v>
      </c>
      <c r="Q143" s="42">
        <v>0</v>
      </c>
      <c r="R143" s="42">
        <v>0</v>
      </c>
      <c r="S143" s="42">
        <v>0</v>
      </c>
      <c r="T143" s="37"/>
    </row>
    <row r="144" spans="1:20" s="115" customFormat="1" ht="70.5" customHeight="1">
      <c r="A144" s="176" t="s">
        <v>48</v>
      </c>
      <c r="B144" s="90" t="s">
        <v>455</v>
      </c>
      <c r="C144" s="90"/>
      <c r="D144" s="90"/>
      <c r="E144" s="338"/>
      <c r="F144" s="338"/>
      <c r="G144" s="340"/>
      <c r="H144" s="338"/>
      <c r="I144" s="338"/>
      <c r="J144" s="340"/>
      <c r="K144" s="338"/>
      <c r="L144" s="338"/>
      <c r="M144" s="340"/>
      <c r="N144" s="42">
        <v>30000</v>
      </c>
      <c r="O144" s="42">
        <v>30000</v>
      </c>
      <c r="P144" s="42">
        <v>30000</v>
      </c>
      <c r="Q144" s="42">
        <v>0</v>
      </c>
      <c r="R144" s="42">
        <v>0</v>
      </c>
      <c r="S144" s="42">
        <v>0</v>
      </c>
      <c r="T144" s="37"/>
    </row>
    <row r="145" spans="1:28" s="115" customFormat="1" ht="89.25" customHeight="1">
      <c r="A145" s="176" t="s">
        <v>49</v>
      </c>
      <c r="B145" s="90" t="s">
        <v>325</v>
      </c>
      <c r="C145" s="90"/>
      <c r="D145" s="90"/>
      <c r="E145" s="80" t="s">
        <v>345</v>
      </c>
      <c r="F145" s="90" t="s">
        <v>381</v>
      </c>
      <c r="G145" s="89">
        <v>37900</v>
      </c>
      <c r="H145" s="90"/>
      <c r="I145" s="90"/>
      <c r="J145" s="91"/>
      <c r="K145" s="237" t="s">
        <v>675</v>
      </c>
      <c r="L145" s="90" t="s">
        <v>321</v>
      </c>
      <c r="M145" s="89">
        <v>39807</v>
      </c>
      <c r="N145" s="42">
        <v>4750</v>
      </c>
      <c r="O145" s="42">
        <v>4750</v>
      </c>
      <c r="P145" s="42">
        <v>4750</v>
      </c>
      <c r="Q145" s="42">
        <v>4750</v>
      </c>
      <c r="R145" s="221">
        <v>4750</v>
      </c>
      <c r="S145" s="221">
        <v>4750</v>
      </c>
      <c r="T145" s="221">
        <v>4750</v>
      </c>
      <c r="U145" s="221">
        <v>4750</v>
      </c>
      <c r="V145" s="221">
        <v>4750</v>
      </c>
      <c r="W145" s="221">
        <v>4750</v>
      </c>
      <c r="X145" s="221">
        <v>4750</v>
      </c>
      <c r="Y145" s="221">
        <v>4750</v>
      </c>
      <c r="Z145" s="221">
        <v>4750</v>
      </c>
      <c r="AA145" s="221">
        <v>4750</v>
      </c>
      <c r="AB145" s="221">
        <v>4750</v>
      </c>
    </row>
    <row r="146" spans="1:20" s="115" customFormat="1" ht="1.5" customHeight="1" hidden="1">
      <c r="A146" s="317" t="s">
        <v>50</v>
      </c>
      <c r="B146" s="335" t="s">
        <v>68</v>
      </c>
      <c r="C146" s="335"/>
      <c r="D146" s="335"/>
      <c r="E146" s="335" t="s">
        <v>523</v>
      </c>
      <c r="F146" s="335"/>
      <c r="G146" s="333">
        <v>33795</v>
      </c>
      <c r="H146" s="335" t="s">
        <v>566</v>
      </c>
      <c r="I146" s="335" t="s">
        <v>66</v>
      </c>
      <c r="J146" s="333">
        <v>38669</v>
      </c>
      <c r="K146" s="335"/>
      <c r="L146" s="335"/>
      <c r="M146" s="325"/>
      <c r="N146" s="185">
        <v>10230</v>
      </c>
      <c r="O146" s="185">
        <v>10229.6</v>
      </c>
      <c r="P146" s="42">
        <v>11445</v>
      </c>
      <c r="Q146" s="42">
        <v>13619</v>
      </c>
      <c r="R146" s="42">
        <v>16207</v>
      </c>
      <c r="S146" s="42">
        <v>16207</v>
      </c>
      <c r="T146" s="37"/>
    </row>
    <row r="147" spans="1:20" s="115" customFormat="1" ht="121.5" customHeight="1">
      <c r="A147" s="317"/>
      <c r="B147" s="335"/>
      <c r="C147" s="335"/>
      <c r="D147" s="335"/>
      <c r="E147" s="335"/>
      <c r="F147" s="335"/>
      <c r="G147" s="333"/>
      <c r="H147" s="335"/>
      <c r="I147" s="335"/>
      <c r="J147" s="333"/>
      <c r="K147" s="335"/>
      <c r="L147" s="335"/>
      <c r="M147" s="325"/>
      <c r="N147" s="42">
        <v>17289.3</v>
      </c>
      <c r="O147" s="42">
        <v>12196.5</v>
      </c>
      <c r="P147" s="42">
        <v>16632</v>
      </c>
      <c r="Q147" s="42">
        <v>0</v>
      </c>
      <c r="R147" s="42">
        <v>0</v>
      </c>
      <c r="S147" s="42">
        <v>0</v>
      </c>
      <c r="T147" s="37"/>
    </row>
    <row r="148" spans="1:20" s="115" customFormat="1" ht="0.75" customHeight="1" hidden="1">
      <c r="A148" s="93" t="s">
        <v>15</v>
      </c>
      <c r="B148" s="90" t="s">
        <v>65</v>
      </c>
      <c r="C148" s="90"/>
      <c r="D148" s="90" t="s">
        <v>64</v>
      </c>
      <c r="E148" s="90" t="s">
        <v>34</v>
      </c>
      <c r="F148" s="90"/>
      <c r="G148" s="89" t="s">
        <v>63</v>
      </c>
      <c r="H148" s="133"/>
      <c r="I148" s="133"/>
      <c r="J148" s="91"/>
      <c r="K148" s="90"/>
      <c r="L148" s="90"/>
      <c r="M148" s="91"/>
      <c r="N148" s="42"/>
      <c r="O148" s="42"/>
      <c r="P148" s="42"/>
      <c r="Q148" s="42"/>
      <c r="R148" s="42"/>
      <c r="S148" s="42"/>
      <c r="T148" s="37"/>
    </row>
    <row r="149" spans="1:20" s="115" customFormat="1" ht="82.5" customHeight="1" hidden="1">
      <c r="A149" s="93"/>
      <c r="B149" s="90"/>
      <c r="C149" s="90"/>
      <c r="D149" s="90"/>
      <c r="E149" s="90" t="s">
        <v>35</v>
      </c>
      <c r="F149" s="90"/>
      <c r="G149" s="89"/>
      <c r="H149" s="133"/>
      <c r="I149" s="133"/>
      <c r="J149" s="91"/>
      <c r="K149" s="90"/>
      <c r="L149" s="90"/>
      <c r="M149" s="91"/>
      <c r="N149" s="42"/>
      <c r="O149" s="42"/>
      <c r="P149" s="42"/>
      <c r="Q149" s="42"/>
      <c r="R149" s="42"/>
      <c r="S149" s="42"/>
      <c r="T149" s="37"/>
    </row>
    <row r="150" spans="1:20" s="115" customFormat="1" ht="0.75" customHeight="1" hidden="1">
      <c r="A150" s="93" t="s">
        <v>323</v>
      </c>
      <c r="B150" s="90" t="s">
        <v>62</v>
      </c>
      <c r="C150" s="90"/>
      <c r="D150" s="90" t="s">
        <v>61</v>
      </c>
      <c r="E150" s="90" t="s">
        <v>60</v>
      </c>
      <c r="F150" s="90"/>
      <c r="G150" s="91" t="s">
        <v>59</v>
      </c>
      <c r="H150" s="133"/>
      <c r="I150" s="133"/>
      <c r="J150" s="91"/>
      <c r="K150" s="90" t="s">
        <v>58</v>
      </c>
      <c r="L150" s="90" t="s">
        <v>57</v>
      </c>
      <c r="M150" s="89">
        <v>39436</v>
      </c>
      <c r="N150" s="42"/>
      <c r="O150" s="42"/>
      <c r="P150" s="42"/>
      <c r="Q150" s="42"/>
      <c r="R150" s="42"/>
      <c r="S150" s="42"/>
      <c r="T150" s="37"/>
    </row>
    <row r="151" spans="1:20" s="115" customFormat="1" ht="84" customHeight="1">
      <c r="A151" s="176" t="s">
        <v>80</v>
      </c>
      <c r="B151" s="90" t="s">
        <v>4</v>
      </c>
      <c r="C151" s="90"/>
      <c r="D151" s="90"/>
      <c r="E151" s="80" t="s">
        <v>446</v>
      </c>
      <c r="F151" s="80" t="s">
        <v>378</v>
      </c>
      <c r="G151" s="89">
        <v>37900</v>
      </c>
      <c r="H151" s="90"/>
      <c r="I151" s="12"/>
      <c r="J151" s="89"/>
      <c r="K151" s="134" t="s">
        <v>676</v>
      </c>
      <c r="L151" s="134" t="s">
        <v>77</v>
      </c>
      <c r="M151" s="89">
        <v>39485</v>
      </c>
      <c r="N151" s="42">
        <v>398</v>
      </c>
      <c r="O151" s="42">
        <v>398</v>
      </c>
      <c r="P151" s="42">
        <v>458</v>
      </c>
      <c r="Q151" s="42">
        <v>490</v>
      </c>
      <c r="R151" s="42">
        <v>523</v>
      </c>
      <c r="S151" s="42">
        <v>558</v>
      </c>
      <c r="T151" s="37"/>
    </row>
    <row r="152" spans="1:20" s="115" customFormat="1" ht="104.25" customHeight="1">
      <c r="A152" s="176" t="s">
        <v>79</v>
      </c>
      <c r="B152" s="90" t="s">
        <v>5</v>
      </c>
      <c r="C152" s="90"/>
      <c r="D152" s="90"/>
      <c r="E152" s="80" t="s">
        <v>446</v>
      </c>
      <c r="F152" s="90" t="s">
        <v>381</v>
      </c>
      <c r="G152" s="89">
        <v>37900</v>
      </c>
      <c r="H152" s="90"/>
      <c r="I152" s="90"/>
      <c r="J152" s="91"/>
      <c r="K152" s="243" t="s">
        <v>690</v>
      </c>
      <c r="L152" s="208" t="s">
        <v>578</v>
      </c>
      <c r="M152" s="206" t="s">
        <v>579</v>
      </c>
      <c r="N152" s="42">
        <v>2083</v>
      </c>
      <c r="O152" s="42">
        <v>2054.8</v>
      </c>
      <c r="P152" s="42">
        <v>6837.6</v>
      </c>
      <c r="Q152" s="42">
        <v>1980.3</v>
      </c>
      <c r="R152" s="42">
        <v>1864</v>
      </c>
      <c r="S152" s="42">
        <v>1741.3</v>
      </c>
      <c r="T152" s="37"/>
    </row>
    <row r="153" spans="1:20" s="115" customFormat="1" ht="117.75" customHeight="1">
      <c r="A153" s="176" t="s">
        <v>78</v>
      </c>
      <c r="B153" s="90" t="s">
        <v>329</v>
      </c>
      <c r="C153" s="90"/>
      <c r="D153" s="90"/>
      <c r="E153" s="80" t="s">
        <v>446</v>
      </c>
      <c r="F153" s="90" t="s">
        <v>381</v>
      </c>
      <c r="G153" s="89">
        <v>37900</v>
      </c>
      <c r="H153" s="90"/>
      <c r="I153" s="90"/>
      <c r="J153" s="91"/>
      <c r="K153" s="243" t="s">
        <v>833</v>
      </c>
      <c r="L153" s="208" t="s">
        <v>580</v>
      </c>
      <c r="M153" s="206" t="s">
        <v>572</v>
      </c>
      <c r="N153" s="42">
        <v>340</v>
      </c>
      <c r="O153" s="42">
        <v>340</v>
      </c>
      <c r="P153" s="42">
        <v>542.1</v>
      </c>
      <c r="Q153" s="221">
        <v>542.1</v>
      </c>
      <c r="R153" s="221">
        <v>542.1</v>
      </c>
      <c r="S153" s="221">
        <v>542.1</v>
      </c>
      <c r="T153" s="37"/>
    </row>
    <row r="154" spans="1:20" s="115" customFormat="1" ht="121.5" customHeight="1">
      <c r="A154" s="176" t="s">
        <v>401</v>
      </c>
      <c r="B154" s="90" t="s">
        <v>6</v>
      </c>
      <c r="C154" s="90"/>
      <c r="D154" s="90"/>
      <c r="E154" s="80" t="s">
        <v>446</v>
      </c>
      <c r="F154" s="90" t="s">
        <v>381</v>
      </c>
      <c r="G154" s="89">
        <v>37900</v>
      </c>
      <c r="H154" s="90"/>
      <c r="I154" s="90"/>
      <c r="J154" s="91"/>
      <c r="K154" s="243" t="s">
        <v>691</v>
      </c>
      <c r="L154" s="208" t="s">
        <v>581</v>
      </c>
      <c r="M154" s="206" t="s">
        <v>582</v>
      </c>
      <c r="N154" s="42">
        <v>1450</v>
      </c>
      <c r="O154" s="42">
        <v>1449.2</v>
      </c>
      <c r="P154" s="42">
        <v>7376.5</v>
      </c>
      <c r="Q154" s="42">
        <v>8507.6</v>
      </c>
      <c r="R154" s="221">
        <v>8507.6</v>
      </c>
      <c r="S154" s="221">
        <v>8507.6</v>
      </c>
      <c r="T154" s="37"/>
    </row>
    <row r="155" spans="1:20" s="115" customFormat="1" ht="94.5" customHeight="1">
      <c r="A155" s="176" t="s">
        <v>76</v>
      </c>
      <c r="B155" s="90" t="s">
        <v>7</v>
      </c>
      <c r="C155" s="90"/>
      <c r="D155" s="90"/>
      <c r="E155" s="80" t="s">
        <v>446</v>
      </c>
      <c r="F155" s="90" t="s">
        <v>379</v>
      </c>
      <c r="G155" s="89">
        <v>37900</v>
      </c>
      <c r="H155" s="90"/>
      <c r="I155" s="90"/>
      <c r="J155" s="91"/>
      <c r="K155" s="243" t="s">
        <v>692</v>
      </c>
      <c r="L155" s="90" t="s">
        <v>398</v>
      </c>
      <c r="M155" s="89" t="s">
        <v>388</v>
      </c>
      <c r="N155" s="42">
        <v>10636.7</v>
      </c>
      <c r="O155" s="42">
        <v>10636.7</v>
      </c>
      <c r="P155" s="42">
        <v>4664.1</v>
      </c>
      <c r="Q155" s="42">
        <v>6775.9</v>
      </c>
      <c r="R155" s="42">
        <v>6983.4</v>
      </c>
      <c r="S155" s="42">
        <v>7079.5</v>
      </c>
      <c r="T155" s="37"/>
    </row>
    <row r="156" spans="1:20" s="115" customFormat="1" ht="203.25" customHeight="1" hidden="1">
      <c r="A156" s="84" t="s">
        <v>72</v>
      </c>
      <c r="B156" s="62" t="s">
        <v>337</v>
      </c>
      <c r="C156" s="62" t="s">
        <v>229</v>
      </c>
      <c r="D156" s="90" t="s">
        <v>228</v>
      </c>
      <c r="E156" s="90" t="s">
        <v>81</v>
      </c>
      <c r="F156" s="90" t="s">
        <v>338</v>
      </c>
      <c r="G156" s="89">
        <v>37900</v>
      </c>
      <c r="H156" s="90" t="s">
        <v>227</v>
      </c>
      <c r="I156" s="90" t="s">
        <v>51</v>
      </c>
      <c r="J156" s="89">
        <v>36943</v>
      </c>
      <c r="K156" s="90" t="s">
        <v>331</v>
      </c>
      <c r="L156" s="90" t="s">
        <v>226</v>
      </c>
      <c r="M156" s="89" t="s">
        <v>332</v>
      </c>
      <c r="N156" s="185"/>
      <c r="O156" s="185"/>
      <c r="P156" s="42"/>
      <c r="Q156" s="42"/>
      <c r="R156" s="42"/>
      <c r="S156" s="42"/>
      <c r="T156" s="37"/>
    </row>
    <row r="157" spans="1:20" s="115" customFormat="1" ht="81" customHeight="1">
      <c r="A157" s="178" t="s">
        <v>75</v>
      </c>
      <c r="B157" s="62" t="s">
        <v>8</v>
      </c>
      <c r="C157" s="62"/>
      <c r="D157" s="90"/>
      <c r="E157" s="80" t="s">
        <v>446</v>
      </c>
      <c r="F157" s="80" t="s">
        <v>378</v>
      </c>
      <c r="G157" s="89">
        <v>37900</v>
      </c>
      <c r="H157" s="90"/>
      <c r="I157" s="90"/>
      <c r="J157" s="89"/>
      <c r="K157" s="237" t="s">
        <v>677</v>
      </c>
      <c r="L157" s="90" t="s">
        <v>29</v>
      </c>
      <c r="M157" s="91" t="s">
        <v>30</v>
      </c>
      <c r="N157" s="42">
        <v>1500</v>
      </c>
      <c r="O157" s="42">
        <v>1447.9</v>
      </c>
      <c r="P157" s="42">
        <v>620</v>
      </c>
      <c r="Q157" s="42">
        <v>1050</v>
      </c>
      <c r="R157" s="221">
        <v>1050</v>
      </c>
      <c r="S157" s="221">
        <v>1050</v>
      </c>
      <c r="T157" s="37"/>
    </row>
    <row r="158" spans="1:20" s="115" customFormat="1" ht="94.5" customHeight="1">
      <c r="A158" s="348" t="s">
        <v>74</v>
      </c>
      <c r="B158" s="62" t="s">
        <v>9</v>
      </c>
      <c r="C158" s="62"/>
      <c r="D158" s="90"/>
      <c r="E158" s="80" t="s">
        <v>446</v>
      </c>
      <c r="F158" s="80" t="s">
        <v>378</v>
      </c>
      <c r="G158" s="89">
        <v>37900</v>
      </c>
      <c r="H158" s="90"/>
      <c r="I158" s="90"/>
      <c r="J158" s="89"/>
      <c r="K158" s="335" t="s">
        <v>832</v>
      </c>
      <c r="L158" s="144" t="s">
        <v>529</v>
      </c>
      <c r="M158" s="142" t="s">
        <v>530</v>
      </c>
      <c r="N158" s="42">
        <v>910.2</v>
      </c>
      <c r="O158" s="42">
        <v>910.2</v>
      </c>
      <c r="P158" s="42">
        <v>0</v>
      </c>
      <c r="Q158" s="42">
        <v>0</v>
      </c>
      <c r="R158" s="42">
        <v>0</v>
      </c>
      <c r="S158" s="42">
        <v>0</v>
      </c>
      <c r="T158" s="37"/>
    </row>
    <row r="159" spans="1:20" s="115" customFormat="1" ht="127.5" customHeight="1" hidden="1">
      <c r="A159" s="348"/>
      <c r="B159" s="62"/>
      <c r="C159" s="62"/>
      <c r="D159" s="90"/>
      <c r="E159" s="90"/>
      <c r="F159" s="90"/>
      <c r="G159" s="89"/>
      <c r="H159" s="90"/>
      <c r="I159" s="90"/>
      <c r="J159" s="89"/>
      <c r="K159" s="335"/>
      <c r="L159" s="90"/>
      <c r="M159" s="89"/>
      <c r="N159" s="42"/>
      <c r="O159" s="42"/>
      <c r="P159" s="42"/>
      <c r="Q159" s="42"/>
      <c r="R159" s="42"/>
      <c r="S159" s="42"/>
      <c r="T159" s="37"/>
    </row>
    <row r="160" spans="1:20" s="115" customFormat="1" ht="111.75" customHeight="1">
      <c r="A160" s="178" t="s">
        <v>15</v>
      </c>
      <c r="B160" s="62" t="s">
        <v>10</v>
      </c>
      <c r="C160" s="62"/>
      <c r="D160" s="90"/>
      <c r="E160" s="80" t="s">
        <v>446</v>
      </c>
      <c r="F160" s="80" t="s">
        <v>378</v>
      </c>
      <c r="G160" s="89">
        <v>37900</v>
      </c>
      <c r="H160" s="90"/>
      <c r="I160" s="90"/>
      <c r="J160" s="89"/>
      <c r="K160" s="335" t="s">
        <v>678</v>
      </c>
      <c r="L160" s="90" t="s">
        <v>85</v>
      </c>
      <c r="M160" s="89">
        <v>39539</v>
      </c>
      <c r="N160" s="42">
        <v>3110</v>
      </c>
      <c r="O160" s="42">
        <v>2524</v>
      </c>
      <c r="P160" s="42">
        <v>3100</v>
      </c>
      <c r="Q160" s="42">
        <v>3370</v>
      </c>
      <c r="R160" s="42">
        <v>3804</v>
      </c>
      <c r="S160" s="42">
        <v>4215</v>
      </c>
      <c r="T160" s="37"/>
    </row>
    <row r="161" spans="1:20" s="115" customFormat="1" ht="27" customHeight="1" hidden="1">
      <c r="A161" s="84"/>
      <c r="B161" s="62"/>
      <c r="C161" s="62"/>
      <c r="D161" s="90"/>
      <c r="E161" s="80"/>
      <c r="F161" s="80"/>
      <c r="G161" s="89"/>
      <c r="H161" s="90"/>
      <c r="I161" s="90"/>
      <c r="J161" s="89"/>
      <c r="K161" s="335"/>
      <c r="L161" s="90"/>
      <c r="M161" s="89"/>
      <c r="N161" s="42"/>
      <c r="O161" s="42"/>
      <c r="P161" s="42"/>
      <c r="Q161" s="42"/>
      <c r="R161" s="42"/>
      <c r="S161" s="42"/>
      <c r="T161" s="37"/>
    </row>
    <row r="162" spans="1:20" s="115" customFormat="1" ht="129" customHeight="1">
      <c r="A162" s="66" t="s">
        <v>323</v>
      </c>
      <c r="B162" s="90" t="s">
        <v>12</v>
      </c>
      <c r="C162" s="90"/>
      <c r="D162" s="90"/>
      <c r="E162" s="40" t="s">
        <v>456</v>
      </c>
      <c r="F162" s="90" t="s">
        <v>382</v>
      </c>
      <c r="G162" s="89">
        <v>35426</v>
      </c>
      <c r="H162" s="175" t="s">
        <v>567</v>
      </c>
      <c r="I162" s="90" t="s">
        <v>339</v>
      </c>
      <c r="J162" s="89">
        <v>38353</v>
      </c>
      <c r="K162" s="90"/>
      <c r="L162" s="90"/>
      <c r="M162" s="89"/>
      <c r="N162" s="42">
        <v>28723.7</v>
      </c>
      <c r="O162" s="42">
        <v>28723.7</v>
      </c>
      <c r="P162" s="42">
        <v>38606.3</v>
      </c>
      <c r="Q162" s="42">
        <v>0</v>
      </c>
      <c r="R162" s="42">
        <v>0</v>
      </c>
      <c r="S162" s="42">
        <v>0</v>
      </c>
      <c r="T162" s="37"/>
    </row>
    <row r="163" spans="1:20" s="115" customFormat="1" ht="201.75" customHeight="1" hidden="1">
      <c r="A163" s="66" t="s">
        <v>328</v>
      </c>
      <c r="B163" s="90" t="s">
        <v>11</v>
      </c>
      <c r="C163" s="90"/>
      <c r="D163" s="90" t="s">
        <v>160</v>
      </c>
      <c r="E163" s="41"/>
      <c r="F163" s="12"/>
      <c r="G163" s="89"/>
      <c r="H163" s="90"/>
      <c r="I163" s="90"/>
      <c r="J163" s="89"/>
      <c r="K163" s="90" t="s">
        <v>0</v>
      </c>
      <c r="L163" s="90" t="s">
        <v>105</v>
      </c>
      <c r="M163" s="89">
        <v>39627</v>
      </c>
      <c r="N163" s="185"/>
      <c r="O163" s="185"/>
      <c r="P163" s="42"/>
      <c r="Q163" s="42"/>
      <c r="R163" s="42"/>
      <c r="S163" s="42"/>
      <c r="T163" s="37"/>
    </row>
    <row r="164" spans="1:20" s="115" customFormat="1" ht="20.25" customHeight="1" hidden="1">
      <c r="A164" s="66" t="s">
        <v>342</v>
      </c>
      <c r="B164" s="90"/>
      <c r="C164" s="90"/>
      <c r="D164" s="90"/>
      <c r="E164" s="90"/>
      <c r="F164" s="12"/>
      <c r="G164" s="89"/>
      <c r="H164" s="90"/>
      <c r="I164" s="90"/>
      <c r="J164" s="89"/>
      <c r="K164" s="90"/>
      <c r="L164" s="90"/>
      <c r="M164" s="89"/>
      <c r="N164" s="42"/>
      <c r="O164" s="42"/>
      <c r="P164" s="42"/>
      <c r="Q164" s="42"/>
      <c r="R164" s="42"/>
      <c r="S164" s="42"/>
      <c r="T164" s="37"/>
    </row>
    <row r="165" spans="1:20" s="115" customFormat="1" ht="213.75" customHeight="1">
      <c r="A165" s="66" t="s">
        <v>72</v>
      </c>
      <c r="B165" s="90" t="s">
        <v>478</v>
      </c>
      <c r="C165" s="90"/>
      <c r="D165" s="90"/>
      <c r="E165" s="90"/>
      <c r="F165" s="12"/>
      <c r="G165" s="89"/>
      <c r="H165" s="356" t="s">
        <v>711</v>
      </c>
      <c r="I165" s="311" t="s">
        <v>816</v>
      </c>
      <c r="J165" s="147" t="s">
        <v>714</v>
      </c>
      <c r="K165" s="90"/>
      <c r="L165" s="90"/>
      <c r="M165" s="89"/>
      <c r="N165" s="42">
        <v>21.3</v>
      </c>
      <c r="O165" s="42">
        <v>21.3</v>
      </c>
      <c r="P165" s="42">
        <v>10.8</v>
      </c>
      <c r="Q165" s="42">
        <v>0</v>
      </c>
      <c r="R165" s="42">
        <v>0</v>
      </c>
      <c r="S165" s="42">
        <v>0</v>
      </c>
      <c r="T165" s="37"/>
    </row>
    <row r="166" spans="1:20" s="115" customFormat="1" ht="1.5" customHeight="1" hidden="1">
      <c r="A166" s="66"/>
      <c r="B166" s="90"/>
      <c r="C166" s="90"/>
      <c r="D166" s="90"/>
      <c r="E166" s="90"/>
      <c r="F166" s="12"/>
      <c r="G166" s="89"/>
      <c r="H166" s="357"/>
      <c r="I166" s="251"/>
      <c r="J166" s="147"/>
      <c r="K166" s="90"/>
      <c r="L166" s="90"/>
      <c r="M166" s="89"/>
      <c r="N166" s="42"/>
      <c r="O166" s="42"/>
      <c r="P166" s="42"/>
      <c r="Q166" s="42"/>
      <c r="R166" s="42"/>
      <c r="S166" s="42"/>
      <c r="T166" s="37"/>
    </row>
    <row r="167" spans="1:20" s="115" customFormat="1" ht="75" customHeight="1">
      <c r="A167" s="66" t="s">
        <v>70</v>
      </c>
      <c r="B167" s="90" t="s">
        <v>385</v>
      </c>
      <c r="C167" s="90"/>
      <c r="D167" s="90"/>
      <c r="E167" s="90"/>
      <c r="F167" s="12"/>
      <c r="G167" s="89"/>
      <c r="H167" s="90"/>
      <c r="I167" s="90"/>
      <c r="J167" s="89"/>
      <c r="K167" s="237" t="s">
        <v>679</v>
      </c>
      <c r="L167" s="90" t="s">
        <v>77</v>
      </c>
      <c r="M167" s="89">
        <v>40238</v>
      </c>
      <c r="N167" s="198">
        <v>80931.2</v>
      </c>
      <c r="O167" s="198">
        <v>71583.6</v>
      </c>
      <c r="P167" s="42">
        <v>71853.2</v>
      </c>
      <c r="Q167" s="42">
        <v>78260</v>
      </c>
      <c r="R167" s="42">
        <v>88355.5</v>
      </c>
      <c r="S167" s="42">
        <v>97897.3</v>
      </c>
      <c r="T167" s="37"/>
    </row>
    <row r="168" spans="1:20" s="115" customFormat="1" ht="269.25" customHeight="1">
      <c r="A168" s="66" t="s">
        <v>326</v>
      </c>
      <c r="B168" s="171" t="s">
        <v>547</v>
      </c>
      <c r="C168" s="90"/>
      <c r="D168" s="90"/>
      <c r="E168" s="144" t="s">
        <v>522</v>
      </c>
      <c r="F168" s="13" t="s">
        <v>389</v>
      </c>
      <c r="G168" s="89">
        <v>33795</v>
      </c>
      <c r="H168" s="273" t="s">
        <v>720</v>
      </c>
      <c r="I168" s="308" t="s">
        <v>815</v>
      </c>
      <c r="J168" s="142" t="s">
        <v>531</v>
      </c>
      <c r="K168" s="153" t="s">
        <v>834</v>
      </c>
      <c r="L168" s="211" t="s">
        <v>611</v>
      </c>
      <c r="M168" s="269" t="s">
        <v>745</v>
      </c>
      <c r="N168" s="42">
        <v>35612</v>
      </c>
      <c r="O168" s="42">
        <v>35612</v>
      </c>
      <c r="P168" s="42">
        <v>36261</v>
      </c>
      <c r="Q168" s="42">
        <v>0</v>
      </c>
      <c r="R168" s="42">
        <v>0</v>
      </c>
      <c r="S168" s="42">
        <v>0</v>
      </c>
      <c r="T168" s="37"/>
    </row>
    <row r="169" spans="1:20" s="115" customFormat="1" ht="0.75" customHeight="1" hidden="1">
      <c r="A169" s="93"/>
      <c r="B169" s="80"/>
      <c r="C169" s="91"/>
      <c r="D169" s="91"/>
      <c r="E169" s="91"/>
      <c r="F169" s="135"/>
      <c r="G169" s="89"/>
      <c r="H169" s="90"/>
      <c r="I169" s="91"/>
      <c r="J169" s="89"/>
      <c r="K169" s="91"/>
      <c r="L169" s="91"/>
      <c r="M169" s="89"/>
      <c r="N169" s="42"/>
      <c r="O169" s="42"/>
      <c r="P169" s="42"/>
      <c r="Q169" s="199"/>
      <c r="R169" s="199"/>
      <c r="S169" s="199"/>
      <c r="T169" s="37"/>
    </row>
    <row r="170" spans="1:20" s="115" customFormat="1" ht="104.25" customHeight="1">
      <c r="A170" s="176" t="s">
        <v>327</v>
      </c>
      <c r="B170" s="91" t="s">
        <v>479</v>
      </c>
      <c r="C170" s="91"/>
      <c r="D170" s="91"/>
      <c r="E170" s="267" t="s">
        <v>446</v>
      </c>
      <c r="F170" s="90" t="s">
        <v>432</v>
      </c>
      <c r="G170" s="89">
        <v>37900</v>
      </c>
      <c r="H170" s="90"/>
      <c r="I170" s="91"/>
      <c r="J170" s="91"/>
      <c r="K170" s="234" t="s">
        <v>682</v>
      </c>
      <c r="L170" s="201" t="s">
        <v>594</v>
      </c>
      <c r="M170" s="89">
        <v>38718</v>
      </c>
      <c r="N170" s="42">
        <v>53000</v>
      </c>
      <c r="O170" s="42">
        <v>37227.1</v>
      </c>
      <c r="P170" s="42">
        <v>13987.5</v>
      </c>
      <c r="Q170" s="42">
        <v>0</v>
      </c>
      <c r="R170" s="42">
        <v>0</v>
      </c>
      <c r="S170" s="42">
        <v>0</v>
      </c>
      <c r="T170" s="37"/>
    </row>
    <row r="171" spans="1:20" s="115" customFormat="1" ht="147" customHeight="1">
      <c r="A171" s="220" t="s">
        <v>328</v>
      </c>
      <c r="B171" s="223" t="s">
        <v>619</v>
      </c>
      <c r="C171" s="223"/>
      <c r="D171" s="223"/>
      <c r="E171" s="270" t="s">
        <v>724</v>
      </c>
      <c r="F171" s="234" t="s">
        <v>683</v>
      </c>
      <c r="G171" s="233" t="s">
        <v>684</v>
      </c>
      <c r="H171" s="224"/>
      <c r="I171" s="223"/>
      <c r="J171" s="223"/>
      <c r="K171" s="234" t="s">
        <v>835</v>
      </c>
      <c r="L171" s="293"/>
      <c r="M171" s="290">
        <v>40732</v>
      </c>
      <c r="N171" s="221">
        <v>0</v>
      </c>
      <c r="O171" s="221">
        <v>0</v>
      </c>
      <c r="P171" s="221">
        <v>30000</v>
      </c>
      <c r="Q171" s="221">
        <v>22521</v>
      </c>
      <c r="R171" s="221">
        <v>0</v>
      </c>
      <c r="S171" s="221">
        <v>0</v>
      </c>
      <c r="T171" s="37"/>
    </row>
    <row r="172" spans="1:20" s="115" customFormat="1" ht="79.5" customHeight="1">
      <c r="A172" s="220" t="s">
        <v>827</v>
      </c>
      <c r="B172" s="223" t="s">
        <v>620</v>
      </c>
      <c r="C172" s="223"/>
      <c r="D172" s="223"/>
      <c r="E172" s="267" t="s">
        <v>446</v>
      </c>
      <c r="F172" s="273" t="s">
        <v>725</v>
      </c>
      <c r="G172" s="222">
        <v>37900</v>
      </c>
      <c r="H172" s="273" t="s">
        <v>726</v>
      </c>
      <c r="I172" s="267" t="s">
        <v>704</v>
      </c>
      <c r="J172" s="271">
        <v>40544</v>
      </c>
      <c r="K172" s="257" t="s">
        <v>701</v>
      </c>
      <c r="L172" s="257" t="s">
        <v>702</v>
      </c>
      <c r="M172" s="222">
        <v>40826</v>
      </c>
      <c r="N172" s="221">
        <v>0</v>
      </c>
      <c r="O172" s="221">
        <v>0</v>
      </c>
      <c r="P172" s="221">
        <v>0</v>
      </c>
      <c r="Q172" s="221">
        <v>3520</v>
      </c>
      <c r="R172" s="221">
        <v>3120</v>
      </c>
      <c r="S172" s="221">
        <v>1120</v>
      </c>
      <c r="T172" s="37"/>
    </row>
    <row r="173" spans="1:20" s="115" customFormat="1" ht="114" customHeight="1">
      <c r="A173" s="220" t="s">
        <v>431</v>
      </c>
      <c r="B173" s="309" t="s">
        <v>812</v>
      </c>
      <c r="C173" s="223"/>
      <c r="D173" s="223"/>
      <c r="E173" s="223"/>
      <c r="F173" s="224"/>
      <c r="G173" s="222"/>
      <c r="H173" s="273" t="s">
        <v>703</v>
      </c>
      <c r="I173" s="257" t="s">
        <v>704</v>
      </c>
      <c r="J173" s="258">
        <v>40446</v>
      </c>
      <c r="K173" s="223" t="s">
        <v>685</v>
      </c>
      <c r="L173" s="223" t="s">
        <v>729</v>
      </c>
      <c r="M173" s="222">
        <v>40544</v>
      </c>
      <c r="N173" s="221">
        <v>0</v>
      </c>
      <c r="O173" s="221">
        <v>0</v>
      </c>
      <c r="P173" s="316">
        <v>193</v>
      </c>
      <c r="Q173" s="221">
        <v>0</v>
      </c>
      <c r="R173" s="221">
        <v>0</v>
      </c>
      <c r="S173" s="221">
        <v>0</v>
      </c>
      <c r="T173" s="37"/>
    </row>
    <row r="174" spans="1:20" s="115" customFormat="1" ht="70.5" customHeight="1">
      <c r="A174" s="220" t="s">
        <v>435</v>
      </c>
      <c r="B174" s="223" t="s">
        <v>622</v>
      </c>
      <c r="C174" s="223"/>
      <c r="D174" s="223"/>
      <c r="E174" s="223"/>
      <c r="F174" s="224"/>
      <c r="G174" s="222"/>
      <c r="H174" s="273" t="s">
        <v>719</v>
      </c>
      <c r="I174" s="242" t="s">
        <v>693</v>
      </c>
      <c r="J174" s="245">
        <v>40725</v>
      </c>
      <c r="K174" s="242" t="s">
        <v>685</v>
      </c>
      <c r="L174" s="280" t="s">
        <v>729</v>
      </c>
      <c r="M174" s="281">
        <v>40544</v>
      </c>
      <c r="N174" s="221">
        <v>0</v>
      </c>
      <c r="O174" s="221">
        <v>0</v>
      </c>
      <c r="P174" s="221">
        <v>17730.5</v>
      </c>
      <c r="Q174" s="221">
        <v>0</v>
      </c>
      <c r="R174" s="221">
        <v>0</v>
      </c>
      <c r="S174" s="221">
        <v>0</v>
      </c>
      <c r="T174" s="37"/>
    </row>
    <row r="175" spans="1:20" s="115" customFormat="1" ht="172.5" customHeight="1">
      <c r="A175" s="220" t="s">
        <v>828</v>
      </c>
      <c r="B175" s="223" t="s">
        <v>623</v>
      </c>
      <c r="C175" s="223"/>
      <c r="D175" s="223"/>
      <c r="E175" s="223"/>
      <c r="F175" s="302"/>
      <c r="G175" s="222"/>
      <c r="H175" s="273" t="s">
        <v>718</v>
      </c>
      <c r="I175" s="242" t="s">
        <v>694</v>
      </c>
      <c r="J175" s="245">
        <v>40634</v>
      </c>
      <c r="K175" s="256" t="s">
        <v>695</v>
      </c>
      <c r="L175" s="282" t="s">
        <v>746</v>
      </c>
      <c r="M175" s="281" t="s">
        <v>784</v>
      </c>
      <c r="N175" s="221">
        <v>0</v>
      </c>
      <c r="O175" s="221">
        <v>0</v>
      </c>
      <c r="P175" s="221">
        <v>125235</v>
      </c>
      <c r="Q175" s="221">
        <v>0</v>
      </c>
      <c r="R175" s="221">
        <v>0</v>
      </c>
      <c r="S175" s="221">
        <v>0</v>
      </c>
      <c r="T175" s="37"/>
    </row>
    <row r="176" spans="1:20" s="115" customFormat="1" ht="81.75" customHeight="1">
      <c r="A176" s="220" t="s">
        <v>569</v>
      </c>
      <c r="B176" s="223" t="s">
        <v>624</v>
      </c>
      <c r="C176" s="223"/>
      <c r="D176" s="223"/>
      <c r="E176" s="223"/>
      <c r="F176" s="224"/>
      <c r="G176" s="222"/>
      <c r="H176" s="266" t="s">
        <v>686</v>
      </c>
      <c r="I176" s="306" t="s">
        <v>813</v>
      </c>
      <c r="J176" s="253" t="s">
        <v>687</v>
      </c>
      <c r="K176" s="234" t="s">
        <v>685</v>
      </c>
      <c r="L176" s="280" t="s">
        <v>729</v>
      </c>
      <c r="M176" s="281">
        <v>40544</v>
      </c>
      <c r="N176" s="221">
        <v>0</v>
      </c>
      <c r="O176" s="221">
        <v>0</v>
      </c>
      <c r="P176" s="221">
        <v>7060</v>
      </c>
      <c r="Q176" s="221">
        <v>0</v>
      </c>
      <c r="R176" s="221">
        <v>0</v>
      </c>
      <c r="S176" s="221">
        <v>0</v>
      </c>
      <c r="T176" s="37"/>
    </row>
    <row r="177" spans="1:20" s="115" customFormat="1" ht="84.75" customHeight="1">
      <c r="A177" s="220" t="s">
        <v>616</v>
      </c>
      <c r="B177" s="309" t="s">
        <v>814</v>
      </c>
      <c r="C177" s="223"/>
      <c r="D177" s="223"/>
      <c r="E177" s="223"/>
      <c r="F177" s="224"/>
      <c r="G177" s="222"/>
      <c r="H177" s="266" t="s">
        <v>717</v>
      </c>
      <c r="I177" s="226" t="s">
        <v>688</v>
      </c>
      <c r="J177" s="238">
        <v>40544</v>
      </c>
      <c r="K177" s="234" t="s">
        <v>685</v>
      </c>
      <c r="L177" s="280" t="s">
        <v>729</v>
      </c>
      <c r="M177" s="281">
        <v>40544</v>
      </c>
      <c r="N177" s="221">
        <v>0</v>
      </c>
      <c r="O177" s="221">
        <v>0</v>
      </c>
      <c r="P177" s="221">
        <v>1044.6</v>
      </c>
      <c r="Q177" s="221">
        <v>0</v>
      </c>
      <c r="R177" s="221">
        <v>0</v>
      </c>
      <c r="S177" s="221">
        <v>0</v>
      </c>
      <c r="T177" s="37"/>
    </row>
    <row r="178" spans="1:20" s="115" customFormat="1" ht="46.5" customHeight="1">
      <c r="A178" s="220" t="s">
        <v>617</v>
      </c>
      <c r="B178" s="223" t="s">
        <v>625</v>
      </c>
      <c r="C178" s="223"/>
      <c r="D178" s="223"/>
      <c r="E178" s="223"/>
      <c r="F178" s="224"/>
      <c r="G178" s="222"/>
      <c r="H178" s="224"/>
      <c r="I178" s="223"/>
      <c r="J178" s="223"/>
      <c r="K178" s="267" t="s">
        <v>685</v>
      </c>
      <c r="L178" s="289" t="s">
        <v>729</v>
      </c>
      <c r="M178" s="281">
        <v>40544</v>
      </c>
      <c r="N178" s="221">
        <v>0</v>
      </c>
      <c r="O178" s="221">
        <v>0</v>
      </c>
      <c r="P178" s="221">
        <v>149481.2</v>
      </c>
      <c r="Q178" s="221">
        <v>0</v>
      </c>
      <c r="R178" s="221">
        <v>0</v>
      </c>
      <c r="S178" s="221">
        <v>0</v>
      </c>
      <c r="T178" s="37"/>
    </row>
    <row r="179" spans="1:20" s="115" customFormat="1" ht="80.25" customHeight="1">
      <c r="A179" s="220" t="s">
        <v>618</v>
      </c>
      <c r="B179" s="234" t="s">
        <v>680</v>
      </c>
      <c r="C179" s="223"/>
      <c r="E179" s="231" t="s">
        <v>345</v>
      </c>
      <c r="F179" s="146" t="s">
        <v>380</v>
      </c>
      <c r="G179" s="252">
        <v>37900</v>
      </c>
      <c r="H179" s="234" t="s">
        <v>681</v>
      </c>
      <c r="I179" s="223"/>
      <c r="J179" s="233">
        <v>40544</v>
      </c>
      <c r="K179" s="267" t="s">
        <v>728</v>
      </c>
      <c r="L179" s="280" t="s">
        <v>704</v>
      </c>
      <c r="M179" s="281">
        <v>40731</v>
      </c>
      <c r="N179" s="221">
        <v>0</v>
      </c>
      <c r="O179" s="221">
        <v>0</v>
      </c>
      <c r="P179" s="221">
        <v>89971.2</v>
      </c>
      <c r="Q179" s="221">
        <v>0</v>
      </c>
      <c r="R179" s="221">
        <v>0</v>
      </c>
      <c r="S179" s="221">
        <v>0</v>
      </c>
      <c r="T179" s="37"/>
    </row>
    <row r="180" spans="1:20" s="115" customFormat="1" ht="102" customHeight="1">
      <c r="A180" s="263" t="s">
        <v>778</v>
      </c>
      <c r="B180" s="267" t="s">
        <v>738</v>
      </c>
      <c r="C180" s="267"/>
      <c r="D180" s="267"/>
      <c r="E180" s="228" t="s">
        <v>543</v>
      </c>
      <c r="F180" s="228" t="s">
        <v>646</v>
      </c>
      <c r="G180" s="233">
        <v>37900</v>
      </c>
      <c r="H180" s="229"/>
      <c r="I180" s="229"/>
      <c r="J180" s="229"/>
      <c r="K180" s="229" t="s">
        <v>635</v>
      </c>
      <c r="L180" s="229" t="s">
        <v>647</v>
      </c>
      <c r="M180" s="236">
        <v>38718</v>
      </c>
      <c r="N180" s="268">
        <v>0</v>
      </c>
      <c r="O180" s="268">
        <v>0</v>
      </c>
      <c r="P180" s="268">
        <v>14807.1</v>
      </c>
      <c r="Q180" s="268">
        <v>0</v>
      </c>
      <c r="R180" s="268">
        <v>0</v>
      </c>
      <c r="S180" s="268">
        <v>0</v>
      </c>
      <c r="T180" s="37"/>
    </row>
    <row r="181" spans="1:20" s="115" customFormat="1" ht="111" customHeight="1">
      <c r="A181" s="263" t="s">
        <v>621</v>
      </c>
      <c r="B181" s="177" t="s">
        <v>568</v>
      </c>
      <c r="C181" s="177"/>
      <c r="D181" s="177"/>
      <c r="E181" s="212" t="s">
        <v>612</v>
      </c>
      <c r="F181" s="208" t="s">
        <v>609</v>
      </c>
      <c r="G181" s="206">
        <v>36007</v>
      </c>
      <c r="H181" s="208"/>
      <c r="I181" s="208"/>
      <c r="J181" s="206"/>
      <c r="K181" s="243" t="s">
        <v>696</v>
      </c>
      <c r="L181" s="208" t="s">
        <v>610</v>
      </c>
      <c r="M181" s="206">
        <v>39448</v>
      </c>
      <c r="N181" s="42">
        <v>0</v>
      </c>
      <c r="O181" s="42">
        <v>0</v>
      </c>
      <c r="P181" s="42">
        <v>0</v>
      </c>
      <c r="Q181" s="42">
        <v>0</v>
      </c>
      <c r="R181" s="42">
        <v>150600</v>
      </c>
      <c r="S181" s="42">
        <v>315000</v>
      </c>
      <c r="T181" s="37"/>
    </row>
    <row r="182" spans="1:20" s="111" customFormat="1" ht="38.25">
      <c r="A182" s="43"/>
      <c r="B182" s="43" t="s">
        <v>56</v>
      </c>
      <c r="C182" s="43"/>
      <c r="D182" s="44"/>
      <c r="E182" s="44"/>
      <c r="F182" s="44"/>
      <c r="G182" s="44"/>
      <c r="H182" s="45"/>
      <c r="I182" s="44"/>
      <c r="J182" s="44"/>
      <c r="K182" s="44"/>
      <c r="L182" s="25"/>
      <c r="M182" s="91"/>
      <c r="N182" s="46">
        <f aca="true" t="shared" si="1" ref="N182:S182">N7</f>
        <v>8372361.3</v>
      </c>
      <c r="O182" s="46">
        <f t="shared" si="1"/>
        <v>8135632.499999999</v>
      </c>
      <c r="P182" s="46">
        <f t="shared" si="1"/>
        <v>10615807.6</v>
      </c>
      <c r="Q182" s="46">
        <f t="shared" si="1"/>
        <v>7485983.6</v>
      </c>
      <c r="R182" s="46">
        <f>R7</f>
        <v>7635991.600000001</v>
      </c>
      <c r="S182" s="46">
        <f t="shared" si="1"/>
        <v>7910223.900000002</v>
      </c>
      <c r="T182" s="110"/>
    </row>
    <row r="183" spans="1:20" s="6" customFormat="1" ht="18" customHeight="1">
      <c r="A183" s="360" t="s">
        <v>55</v>
      </c>
      <c r="B183" s="360"/>
      <c r="C183" s="360"/>
      <c r="D183" s="360"/>
      <c r="E183" s="360"/>
      <c r="F183" s="360"/>
      <c r="G183" s="360"/>
      <c r="H183" s="360"/>
      <c r="I183" s="47"/>
      <c r="J183" s="48"/>
      <c r="K183" s="48"/>
      <c r="L183" s="47"/>
      <c r="M183" s="48"/>
      <c r="N183" s="47"/>
      <c r="O183" s="47"/>
      <c r="P183" s="47"/>
      <c r="Q183" s="47"/>
      <c r="R183" s="47"/>
      <c r="S183" s="48"/>
      <c r="T183" s="19"/>
    </row>
    <row r="184" spans="1:20" s="6" customFormat="1" ht="17.25" customHeight="1">
      <c r="A184" s="360" t="s">
        <v>54</v>
      </c>
      <c r="B184" s="360"/>
      <c r="C184" s="360"/>
      <c r="D184" s="360"/>
      <c r="E184" s="360"/>
      <c r="F184" s="360"/>
      <c r="G184" s="360"/>
      <c r="H184" s="360"/>
      <c r="I184" s="47"/>
      <c r="J184" s="48"/>
      <c r="K184" s="48"/>
      <c r="L184" s="47"/>
      <c r="M184" s="48"/>
      <c r="N184" s="47"/>
      <c r="O184" s="47"/>
      <c r="P184" s="47"/>
      <c r="Q184" s="47"/>
      <c r="R184" s="47"/>
      <c r="S184" s="48"/>
      <c r="T184" s="19"/>
    </row>
    <row r="185" spans="1:20" s="6" customFormat="1" ht="0.75" customHeight="1">
      <c r="A185" s="48"/>
      <c r="B185" s="47"/>
      <c r="C185" s="47"/>
      <c r="D185" s="47"/>
      <c r="E185" s="48"/>
      <c r="F185" s="47"/>
      <c r="G185" s="48"/>
      <c r="H185" s="47"/>
      <c r="I185" s="47"/>
      <c r="J185" s="48"/>
      <c r="K185" s="48"/>
      <c r="L185" s="47"/>
      <c r="M185" s="48"/>
      <c r="N185" s="47"/>
      <c r="O185" s="47"/>
      <c r="P185" s="47"/>
      <c r="Q185" s="47"/>
      <c r="R185" s="47"/>
      <c r="S185" s="48"/>
      <c r="T185" s="19"/>
    </row>
    <row r="186" spans="1:20" s="6" customFormat="1" ht="23.25" customHeight="1">
      <c r="A186" s="48"/>
      <c r="B186" s="47"/>
      <c r="C186" s="47"/>
      <c r="D186" s="47"/>
      <c r="E186" s="48"/>
      <c r="F186" s="47"/>
      <c r="G186" s="48"/>
      <c r="H186" s="47"/>
      <c r="I186" s="47"/>
      <c r="J186" s="48"/>
      <c r="K186" s="48"/>
      <c r="L186" s="47"/>
      <c r="M186" s="48"/>
      <c r="N186" s="47"/>
      <c r="O186" s="47"/>
      <c r="P186" s="47"/>
      <c r="Q186" s="47"/>
      <c r="R186" s="47"/>
      <c r="S186" s="48"/>
      <c r="T186" s="19"/>
    </row>
    <row r="187" spans="1:20" s="7" customFormat="1" ht="31.5" customHeight="1">
      <c r="A187" s="358" t="s">
        <v>712</v>
      </c>
      <c r="B187" s="359"/>
      <c r="C187" s="359"/>
      <c r="D187" s="359"/>
      <c r="E187" s="359"/>
      <c r="F187" s="49"/>
      <c r="G187" s="65"/>
      <c r="H187" s="49"/>
      <c r="I187" s="49"/>
      <c r="J187" s="65"/>
      <c r="K187" s="50"/>
      <c r="L187" s="49"/>
      <c r="M187" s="50"/>
      <c r="N187" s="49"/>
      <c r="O187" s="49"/>
      <c r="P187" s="49"/>
      <c r="Q187" s="49"/>
      <c r="R187" s="49" t="s">
        <v>713</v>
      </c>
      <c r="S187" s="179"/>
      <c r="T187" s="51"/>
    </row>
    <row r="188" spans="1:20" s="7" customFormat="1" ht="15">
      <c r="A188" s="63"/>
      <c r="B188" s="52"/>
      <c r="C188" s="49"/>
      <c r="D188" s="49"/>
      <c r="E188" s="50"/>
      <c r="F188" s="49"/>
      <c r="G188" s="65"/>
      <c r="H188" s="49"/>
      <c r="I188" s="49"/>
      <c r="J188" s="65"/>
      <c r="K188" s="50"/>
      <c r="L188" s="49"/>
      <c r="M188" s="50"/>
      <c r="N188" s="49"/>
      <c r="O188" s="49"/>
      <c r="P188" s="49"/>
      <c r="Q188" s="49"/>
      <c r="R188" s="49"/>
      <c r="S188" s="179"/>
      <c r="T188" s="51"/>
    </row>
    <row r="189" spans="1:20" s="7" customFormat="1" ht="15">
      <c r="A189" s="355"/>
      <c r="B189" s="355"/>
      <c r="C189" s="355"/>
      <c r="D189" s="355"/>
      <c r="E189" s="355"/>
      <c r="F189" s="49"/>
      <c r="G189" s="65"/>
      <c r="H189" s="49"/>
      <c r="I189" s="49"/>
      <c r="J189" s="65"/>
      <c r="K189" s="50"/>
      <c r="L189" s="49"/>
      <c r="M189" s="50"/>
      <c r="N189" s="49"/>
      <c r="O189" s="49"/>
      <c r="P189" s="49"/>
      <c r="Q189" s="49"/>
      <c r="R189" s="49"/>
      <c r="S189" s="179"/>
      <c r="T189" s="51"/>
    </row>
    <row r="190" spans="1:20" s="7" customFormat="1" ht="15">
      <c r="A190" s="68"/>
      <c r="B190" s="52"/>
      <c r="C190" s="49"/>
      <c r="D190" s="49"/>
      <c r="E190" s="50"/>
      <c r="F190" s="49"/>
      <c r="G190" s="65"/>
      <c r="H190" s="49"/>
      <c r="I190" s="49"/>
      <c r="J190" s="65"/>
      <c r="K190" s="50"/>
      <c r="L190" s="49"/>
      <c r="M190" s="50"/>
      <c r="N190" s="49"/>
      <c r="O190" s="49"/>
      <c r="P190" s="49"/>
      <c r="Q190" s="49"/>
      <c r="R190" s="49"/>
      <c r="S190" s="179"/>
      <c r="T190" s="51"/>
    </row>
    <row r="191" spans="1:20" s="7" customFormat="1" ht="15">
      <c r="A191" s="355"/>
      <c r="B191" s="355"/>
      <c r="C191" s="355"/>
      <c r="D191" s="355"/>
      <c r="E191" s="355"/>
      <c r="F191" s="49"/>
      <c r="G191" s="65"/>
      <c r="H191" s="49"/>
      <c r="I191" s="49"/>
      <c r="J191" s="65"/>
      <c r="K191" s="50"/>
      <c r="L191" s="49"/>
      <c r="M191" s="50"/>
      <c r="N191" s="49"/>
      <c r="O191" s="49"/>
      <c r="P191" s="49"/>
      <c r="Q191" s="49"/>
      <c r="R191" s="49"/>
      <c r="S191" s="179"/>
      <c r="T191" s="51"/>
    </row>
    <row r="192" spans="1:20" s="6" customFormat="1" ht="14.25">
      <c r="A192" s="53"/>
      <c r="B192" s="53"/>
      <c r="C192" s="53"/>
      <c r="D192" s="53"/>
      <c r="E192" s="53"/>
      <c r="F192" s="50"/>
      <c r="G192" s="53"/>
      <c r="H192" s="54"/>
      <c r="I192" s="53"/>
      <c r="J192" s="53"/>
      <c r="K192" s="53"/>
      <c r="L192" s="53"/>
      <c r="M192" s="53"/>
      <c r="N192" s="54"/>
      <c r="O192" s="54"/>
      <c r="P192" s="54"/>
      <c r="Q192" s="54"/>
      <c r="R192" s="54"/>
      <c r="S192" s="53"/>
      <c r="T192" s="19"/>
    </row>
    <row r="193" spans="1:20" s="6" customFormat="1" ht="6.75" customHeight="1">
      <c r="A193" s="53"/>
      <c r="B193" s="53"/>
      <c r="C193" s="53"/>
      <c r="D193" s="53"/>
      <c r="E193" s="53"/>
      <c r="F193" s="50"/>
      <c r="G193" s="53"/>
      <c r="H193" s="54"/>
      <c r="I193" s="53"/>
      <c r="J193" s="53"/>
      <c r="K193" s="53"/>
      <c r="L193" s="53"/>
      <c r="M193" s="53"/>
      <c r="N193" s="54"/>
      <c r="O193" s="54"/>
      <c r="P193" s="54"/>
      <c r="Q193" s="54"/>
      <c r="R193" s="54"/>
      <c r="S193" s="53"/>
      <c r="T193" s="19"/>
    </row>
    <row r="194" spans="1:20" s="6" customFormat="1" ht="13.5" customHeight="1" hidden="1">
      <c r="A194" s="53"/>
      <c r="B194" s="53"/>
      <c r="C194" s="53"/>
      <c r="D194" s="53"/>
      <c r="E194" s="53"/>
      <c r="F194" s="50"/>
      <c r="G194" s="53"/>
      <c r="H194" s="54"/>
      <c r="I194" s="53"/>
      <c r="J194" s="53"/>
      <c r="K194" s="53"/>
      <c r="L194" s="53"/>
      <c r="M194" s="53"/>
      <c r="N194" s="54"/>
      <c r="O194" s="54"/>
      <c r="P194" s="54"/>
      <c r="Q194" s="54"/>
      <c r="R194" s="54"/>
      <c r="S194" s="53"/>
      <c r="T194" s="19"/>
    </row>
    <row r="195" spans="1:20" s="6" customFormat="1" ht="14.25" hidden="1">
      <c r="A195" s="53"/>
      <c r="B195" s="53"/>
      <c r="C195" s="53"/>
      <c r="D195" s="53"/>
      <c r="E195" s="53"/>
      <c r="F195" s="50"/>
      <c r="G195" s="53"/>
      <c r="H195" s="54"/>
      <c r="I195" s="53"/>
      <c r="J195" s="53"/>
      <c r="K195" s="53"/>
      <c r="L195" s="53"/>
      <c r="M195" s="53"/>
      <c r="N195" s="54"/>
      <c r="O195" s="54"/>
      <c r="P195" s="54"/>
      <c r="Q195" s="54"/>
      <c r="R195" s="54"/>
      <c r="S195" s="53"/>
      <c r="T195" s="19"/>
    </row>
    <row r="196" spans="1:20" s="6" customFormat="1" ht="14.25" hidden="1">
      <c r="A196" s="53"/>
      <c r="B196" s="53"/>
      <c r="C196" s="53"/>
      <c r="D196" s="53"/>
      <c r="E196" s="53"/>
      <c r="F196" s="50"/>
      <c r="G196" s="53"/>
      <c r="H196" s="54"/>
      <c r="I196" s="53"/>
      <c r="J196" s="53"/>
      <c r="K196" s="53"/>
      <c r="L196" s="53"/>
      <c r="M196" s="53"/>
      <c r="N196" s="54"/>
      <c r="O196" s="54"/>
      <c r="P196" s="54"/>
      <c r="Q196" s="54"/>
      <c r="R196" s="54"/>
      <c r="S196" s="53"/>
      <c r="T196" s="19"/>
    </row>
    <row r="197" spans="1:20" s="6" customFormat="1" ht="1.5" customHeight="1" hidden="1">
      <c r="A197" s="53"/>
      <c r="B197" s="53"/>
      <c r="C197" s="53"/>
      <c r="D197" s="53"/>
      <c r="E197" s="53"/>
      <c r="F197" s="50"/>
      <c r="G197" s="53"/>
      <c r="H197" s="54"/>
      <c r="I197" s="53"/>
      <c r="J197" s="53"/>
      <c r="K197" s="53"/>
      <c r="L197" s="53"/>
      <c r="M197" s="53"/>
      <c r="N197" s="54"/>
      <c r="O197" s="54"/>
      <c r="P197" s="54"/>
      <c r="Q197" s="54"/>
      <c r="R197" s="54"/>
      <c r="S197" s="53"/>
      <c r="T197" s="19"/>
    </row>
    <row r="198" spans="1:20" s="6" customFormat="1" ht="12.75" customHeight="1" hidden="1">
      <c r="A198" s="53"/>
      <c r="B198" s="53"/>
      <c r="C198" s="53"/>
      <c r="D198" s="53"/>
      <c r="E198" s="53"/>
      <c r="F198" s="50"/>
      <c r="G198" s="53"/>
      <c r="H198" s="54"/>
      <c r="I198" s="53"/>
      <c r="J198" s="53"/>
      <c r="K198" s="53"/>
      <c r="L198" s="53"/>
      <c r="M198" s="53"/>
      <c r="N198" s="54"/>
      <c r="O198" s="54"/>
      <c r="P198" s="54"/>
      <c r="Q198" s="54"/>
      <c r="R198" s="54"/>
      <c r="S198" s="53"/>
      <c r="T198" s="19"/>
    </row>
    <row r="199" spans="1:20" s="6" customFormat="1" ht="14.25" hidden="1">
      <c r="A199" s="53"/>
      <c r="B199" s="53"/>
      <c r="C199" s="53"/>
      <c r="D199" s="53"/>
      <c r="E199" s="53"/>
      <c r="F199" s="50"/>
      <c r="G199" s="53"/>
      <c r="H199" s="54"/>
      <c r="I199" s="53"/>
      <c r="J199" s="53"/>
      <c r="K199" s="53"/>
      <c r="L199" s="53"/>
      <c r="M199" s="53"/>
      <c r="N199" s="54"/>
      <c r="O199" s="54"/>
      <c r="P199" s="54"/>
      <c r="Q199" s="54"/>
      <c r="R199" s="54"/>
      <c r="S199" s="53"/>
      <c r="T199" s="19"/>
    </row>
    <row r="200" spans="1:20" s="6" customFormat="1" ht="14.25" hidden="1">
      <c r="A200" s="53"/>
      <c r="B200" s="53"/>
      <c r="C200" s="53"/>
      <c r="D200" s="53"/>
      <c r="E200" s="53"/>
      <c r="F200" s="50"/>
      <c r="G200" s="53"/>
      <c r="H200" s="54"/>
      <c r="I200" s="53"/>
      <c r="J200" s="53"/>
      <c r="K200" s="53"/>
      <c r="L200" s="53"/>
      <c r="M200" s="53"/>
      <c r="N200" s="54"/>
      <c r="O200" s="54"/>
      <c r="P200" s="54"/>
      <c r="Q200" s="54"/>
      <c r="R200" s="54"/>
      <c r="S200" s="53"/>
      <c r="T200" s="19"/>
    </row>
    <row r="201" spans="1:20" s="6" customFormat="1" ht="14.25" hidden="1">
      <c r="A201" s="53"/>
      <c r="B201" s="53"/>
      <c r="C201" s="53"/>
      <c r="D201" s="53"/>
      <c r="E201" s="53"/>
      <c r="F201" s="50"/>
      <c r="G201" s="53"/>
      <c r="H201" s="54"/>
      <c r="I201" s="53"/>
      <c r="J201" s="53"/>
      <c r="K201" s="53"/>
      <c r="L201" s="53"/>
      <c r="M201" s="53"/>
      <c r="N201" s="54"/>
      <c r="O201" s="54"/>
      <c r="P201" s="54"/>
      <c r="Q201" s="54"/>
      <c r="R201" s="54"/>
      <c r="S201" s="53"/>
      <c r="T201" s="19"/>
    </row>
    <row r="202" spans="1:20" s="6" customFormat="1" ht="14.25" hidden="1">
      <c r="A202" s="53"/>
      <c r="B202" s="53"/>
      <c r="C202" s="53"/>
      <c r="D202" s="53"/>
      <c r="E202" s="53"/>
      <c r="F202" s="50"/>
      <c r="G202" s="53"/>
      <c r="H202" s="54"/>
      <c r="I202" s="53"/>
      <c r="J202" s="53"/>
      <c r="K202" s="53"/>
      <c r="L202" s="53"/>
      <c r="M202" s="53"/>
      <c r="N202" s="54"/>
      <c r="O202" s="54"/>
      <c r="P202" s="54"/>
      <c r="Q202" s="54"/>
      <c r="R202" s="54"/>
      <c r="S202" s="53"/>
      <c r="T202" s="19"/>
    </row>
    <row r="203" spans="1:20" s="6" customFormat="1" ht="14.25" hidden="1">
      <c r="A203" s="53"/>
      <c r="B203" s="53"/>
      <c r="C203" s="53"/>
      <c r="D203" s="53"/>
      <c r="E203" s="53"/>
      <c r="F203" s="50"/>
      <c r="G203" s="53"/>
      <c r="H203" s="54"/>
      <c r="I203" s="53"/>
      <c r="J203" s="53"/>
      <c r="K203" s="53"/>
      <c r="L203" s="53"/>
      <c r="M203" s="53"/>
      <c r="N203" s="54"/>
      <c r="O203" s="54"/>
      <c r="P203" s="54"/>
      <c r="Q203" s="54"/>
      <c r="R203" s="54"/>
      <c r="S203" s="53"/>
      <c r="T203" s="19"/>
    </row>
    <row r="204" spans="1:20" s="6" customFormat="1" ht="14.25" hidden="1">
      <c r="A204" s="53"/>
      <c r="B204" s="53"/>
      <c r="C204" s="53"/>
      <c r="D204" s="53"/>
      <c r="E204" s="53"/>
      <c r="F204" s="50"/>
      <c r="G204" s="53"/>
      <c r="H204" s="54"/>
      <c r="I204" s="53"/>
      <c r="J204" s="53"/>
      <c r="K204" s="53"/>
      <c r="L204" s="53"/>
      <c r="M204" s="53"/>
      <c r="N204" s="54"/>
      <c r="O204" s="54"/>
      <c r="P204" s="54"/>
      <c r="Q204" s="54"/>
      <c r="R204" s="54"/>
      <c r="S204" s="53"/>
      <c r="T204" s="19"/>
    </row>
    <row r="205" spans="1:20" s="6" customFormat="1" ht="14.25" hidden="1">
      <c r="A205" s="53"/>
      <c r="B205" s="53"/>
      <c r="C205" s="53"/>
      <c r="D205" s="53"/>
      <c r="E205" s="53"/>
      <c r="F205" s="50"/>
      <c r="G205" s="53"/>
      <c r="H205" s="54"/>
      <c r="I205" s="53"/>
      <c r="J205" s="53"/>
      <c r="K205" s="53"/>
      <c r="L205" s="53"/>
      <c r="M205" s="53"/>
      <c r="N205" s="54"/>
      <c r="O205" s="54"/>
      <c r="P205" s="54"/>
      <c r="Q205" s="54"/>
      <c r="R205" s="54"/>
      <c r="S205" s="53"/>
      <c r="T205" s="19"/>
    </row>
    <row r="206" spans="1:20" s="6" customFormat="1" ht="14.25" hidden="1">
      <c r="A206" s="53"/>
      <c r="B206" s="53"/>
      <c r="C206" s="53"/>
      <c r="D206" s="53"/>
      <c r="E206" s="53"/>
      <c r="F206" s="50"/>
      <c r="G206" s="53"/>
      <c r="H206" s="54"/>
      <c r="I206" s="53"/>
      <c r="J206" s="53"/>
      <c r="K206" s="53"/>
      <c r="L206" s="53"/>
      <c r="M206" s="53"/>
      <c r="N206" s="54"/>
      <c r="O206" s="54"/>
      <c r="P206" s="54"/>
      <c r="Q206" s="54"/>
      <c r="R206" s="54"/>
      <c r="S206" s="53"/>
      <c r="T206" s="19"/>
    </row>
    <row r="207" spans="1:20" s="6" customFormat="1" ht="14.25" hidden="1">
      <c r="A207" s="53"/>
      <c r="B207" s="53"/>
      <c r="C207" s="53"/>
      <c r="D207" s="53"/>
      <c r="E207" s="53"/>
      <c r="F207" s="50"/>
      <c r="G207" s="53"/>
      <c r="H207" s="54"/>
      <c r="I207" s="53"/>
      <c r="J207" s="53"/>
      <c r="K207" s="53"/>
      <c r="L207" s="53"/>
      <c r="M207" s="53"/>
      <c r="N207" s="54"/>
      <c r="O207" s="54"/>
      <c r="P207" s="54"/>
      <c r="Q207" s="54"/>
      <c r="R207" s="54"/>
      <c r="S207" s="53"/>
      <c r="T207" s="19"/>
    </row>
    <row r="208" spans="1:20" s="6" customFormat="1" ht="14.25" hidden="1">
      <c r="A208" s="53"/>
      <c r="B208" s="53"/>
      <c r="C208" s="53"/>
      <c r="D208" s="53"/>
      <c r="E208" s="53"/>
      <c r="F208" s="50"/>
      <c r="G208" s="53"/>
      <c r="H208" s="54"/>
      <c r="I208" s="53"/>
      <c r="J208" s="53"/>
      <c r="K208" s="53"/>
      <c r="L208" s="53"/>
      <c r="M208" s="53"/>
      <c r="N208" s="54"/>
      <c r="O208" s="54"/>
      <c r="P208" s="54"/>
      <c r="Q208" s="54"/>
      <c r="R208" s="54"/>
      <c r="S208" s="53"/>
      <c r="T208" s="19"/>
    </row>
    <row r="209" spans="1:20" s="6" customFormat="1" ht="14.25" hidden="1">
      <c r="A209" s="53"/>
      <c r="B209" s="53"/>
      <c r="C209" s="53"/>
      <c r="D209" s="53"/>
      <c r="E209" s="53"/>
      <c r="F209" s="50"/>
      <c r="G209" s="53"/>
      <c r="H209" s="54"/>
      <c r="I209" s="53"/>
      <c r="J209" s="53"/>
      <c r="K209" s="53"/>
      <c r="L209" s="53"/>
      <c r="M209" s="53"/>
      <c r="N209" s="54"/>
      <c r="O209" s="54"/>
      <c r="P209" s="54"/>
      <c r="Q209" s="54"/>
      <c r="R209" s="54"/>
      <c r="S209" s="53"/>
      <c r="T209" s="19"/>
    </row>
    <row r="210" spans="1:20" s="6" customFormat="1" ht="14.25" hidden="1">
      <c r="A210" s="53"/>
      <c r="B210" s="53"/>
      <c r="C210" s="53"/>
      <c r="D210" s="53"/>
      <c r="E210" s="53"/>
      <c r="F210" s="50"/>
      <c r="G210" s="53"/>
      <c r="H210" s="54"/>
      <c r="I210" s="53"/>
      <c r="J210" s="53"/>
      <c r="K210" s="53"/>
      <c r="L210" s="53"/>
      <c r="M210" s="53"/>
      <c r="N210" s="54"/>
      <c r="O210" s="54"/>
      <c r="P210" s="54"/>
      <c r="Q210" s="54"/>
      <c r="R210" s="54"/>
      <c r="S210" s="53"/>
      <c r="T210" s="19"/>
    </row>
    <row r="211" spans="1:20" s="6" customFormat="1" ht="14.25" hidden="1">
      <c r="A211" s="53"/>
      <c r="B211" s="53"/>
      <c r="C211" s="53"/>
      <c r="D211" s="53"/>
      <c r="E211" s="53"/>
      <c r="F211" s="50"/>
      <c r="G211" s="53"/>
      <c r="H211" s="54"/>
      <c r="I211" s="53"/>
      <c r="J211" s="53"/>
      <c r="K211" s="53"/>
      <c r="L211" s="53"/>
      <c r="M211" s="53"/>
      <c r="N211" s="54"/>
      <c r="O211" s="54"/>
      <c r="P211" s="54"/>
      <c r="Q211" s="54"/>
      <c r="R211" s="54"/>
      <c r="S211" s="53"/>
      <c r="T211" s="19"/>
    </row>
    <row r="212" spans="1:20" s="6" customFormat="1" ht="14.25" hidden="1">
      <c r="A212" s="53"/>
      <c r="B212" s="53"/>
      <c r="C212" s="53"/>
      <c r="D212" s="53"/>
      <c r="E212" s="53"/>
      <c r="F212" s="50"/>
      <c r="G212" s="53"/>
      <c r="H212" s="54"/>
      <c r="I212" s="53"/>
      <c r="J212" s="53"/>
      <c r="K212" s="53"/>
      <c r="L212" s="53"/>
      <c r="M212" s="53"/>
      <c r="N212" s="54"/>
      <c r="O212" s="54"/>
      <c r="P212" s="54"/>
      <c r="Q212" s="54"/>
      <c r="R212" s="54"/>
      <c r="S212" s="53"/>
      <c r="T212" s="19"/>
    </row>
    <row r="213" spans="1:20" s="6" customFormat="1" ht="14.25" hidden="1">
      <c r="A213" s="53"/>
      <c r="B213" s="53"/>
      <c r="C213" s="53"/>
      <c r="D213" s="53"/>
      <c r="E213" s="53"/>
      <c r="F213" s="50"/>
      <c r="G213" s="53"/>
      <c r="H213" s="54"/>
      <c r="I213" s="53"/>
      <c r="J213" s="53"/>
      <c r="K213" s="53"/>
      <c r="L213" s="53"/>
      <c r="M213" s="53"/>
      <c r="N213" s="54"/>
      <c r="O213" s="54"/>
      <c r="P213" s="54"/>
      <c r="Q213" s="54"/>
      <c r="R213" s="54"/>
      <c r="S213" s="53"/>
      <c r="T213" s="19"/>
    </row>
    <row r="214" spans="1:20" s="6" customFormat="1" ht="14.25" hidden="1">
      <c r="A214" s="53"/>
      <c r="B214" s="53"/>
      <c r="C214" s="53"/>
      <c r="D214" s="53"/>
      <c r="E214" s="53"/>
      <c r="F214" s="50"/>
      <c r="G214" s="53"/>
      <c r="H214" s="54"/>
      <c r="I214" s="53"/>
      <c r="J214" s="53"/>
      <c r="K214" s="53"/>
      <c r="L214" s="53"/>
      <c r="M214" s="53"/>
      <c r="N214" s="54"/>
      <c r="O214" s="54"/>
      <c r="P214" s="54"/>
      <c r="Q214" s="54"/>
      <c r="R214" s="54"/>
      <c r="S214" s="53"/>
      <c r="T214" s="19"/>
    </row>
    <row r="215" spans="1:20" s="6" customFormat="1" ht="14.25" hidden="1">
      <c r="A215" s="53"/>
      <c r="B215" s="53"/>
      <c r="C215" s="53"/>
      <c r="D215" s="53"/>
      <c r="E215" s="53"/>
      <c r="F215" s="50"/>
      <c r="G215" s="53"/>
      <c r="H215" s="54"/>
      <c r="I215" s="53"/>
      <c r="J215" s="53"/>
      <c r="K215" s="53"/>
      <c r="L215" s="53"/>
      <c r="M215" s="53"/>
      <c r="N215" s="54"/>
      <c r="O215" s="54"/>
      <c r="P215" s="54"/>
      <c r="Q215" s="54"/>
      <c r="R215" s="54"/>
      <c r="S215" s="53"/>
      <c r="T215" s="19"/>
    </row>
    <row r="216" spans="1:20" s="6" customFormat="1" ht="14.25" hidden="1">
      <c r="A216" s="53"/>
      <c r="B216" s="53"/>
      <c r="C216" s="53"/>
      <c r="D216" s="53"/>
      <c r="E216" s="53"/>
      <c r="F216" s="50"/>
      <c r="G216" s="53"/>
      <c r="H216" s="54"/>
      <c r="I216" s="53"/>
      <c r="J216" s="53"/>
      <c r="K216" s="53"/>
      <c r="L216" s="53"/>
      <c r="M216" s="53"/>
      <c r="N216" s="54"/>
      <c r="O216" s="54"/>
      <c r="P216" s="54"/>
      <c r="Q216" s="54"/>
      <c r="R216" s="54"/>
      <c r="S216" s="53"/>
      <c r="T216" s="19"/>
    </row>
    <row r="217" spans="1:20" s="6" customFormat="1" ht="14.25" hidden="1">
      <c r="A217" s="53"/>
      <c r="B217" s="53"/>
      <c r="C217" s="53"/>
      <c r="D217" s="53"/>
      <c r="E217" s="53"/>
      <c r="F217" s="50"/>
      <c r="G217" s="53"/>
      <c r="H217" s="54"/>
      <c r="I217" s="53"/>
      <c r="J217" s="53"/>
      <c r="K217" s="53"/>
      <c r="L217" s="53"/>
      <c r="M217" s="53"/>
      <c r="N217" s="54"/>
      <c r="O217" s="54"/>
      <c r="P217" s="54"/>
      <c r="Q217" s="54"/>
      <c r="R217" s="54"/>
      <c r="S217" s="53"/>
      <c r="T217" s="19"/>
    </row>
    <row r="218" spans="1:20" s="6" customFormat="1" ht="14.25" hidden="1">
      <c r="A218" s="53"/>
      <c r="B218" s="53"/>
      <c r="C218" s="53"/>
      <c r="D218" s="53"/>
      <c r="E218" s="53"/>
      <c r="F218" s="50"/>
      <c r="G218" s="53"/>
      <c r="H218" s="54"/>
      <c r="I218" s="53"/>
      <c r="J218" s="53"/>
      <c r="K218" s="53"/>
      <c r="L218" s="53"/>
      <c r="M218" s="53"/>
      <c r="N218" s="54"/>
      <c r="O218" s="54"/>
      <c r="P218" s="54"/>
      <c r="Q218" s="54"/>
      <c r="R218" s="54"/>
      <c r="S218" s="53"/>
      <c r="T218" s="19"/>
    </row>
    <row r="219" spans="1:20" s="6" customFormat="1" ht="9.75" customHeight="1" hidden="1">
      <c r="A219" s="53"/>
      <c r="B219" s="53"/>
      <c r="C219" s="53"/>
      <c r="D219" s="53"/>
      <c r="E219" s="53"/>
      <c r="F219" s="50"/>
      <c r="G219" s="53"/>
      <c r="H219" s="54"/>
      <c r="I219" s="53"/>
      <c r="J219" s="53"/>
      <c r="K219" s="53"/>
      <c r="L219" s="53"/>
      <c r="M219" s="53"/>
      <c r="N219" s="54"/>
      <c r="O219" s="54"/>
      <c r="P219" s="54"/>
      <c r="Q219" s="54"/>
      <c r="R219" s="54"/>
      <c r="S219" s="53"/>
      <c r="T219" s="19"/>
    </row>
    <row r="220" spans="1:20" s="6" customFormat="1" ht="14.25" hidden="1">
      <c r="A220" s="53"/>
      <c r="B220" s="53"/>
      <c r="C220" s="53"/>
      <c r="D220" s="53"/>
      <c r="E220" s="53"/>
      <c r="F220" s="50"/>
      <c r="G220" s="53"/>
      <c r="H220" s="54"/>
      <c r="I220" s="53"/>
      <c r="J220" s="53"/>
      <c r="K220" s="53"/>
      <c r="L220" s="53"/>
      <c r="M220" s="53"/>
      <c r="N220" s="54"/>
      <c r="O220" s="54"/>
      <c r="P220" s="54"/>
      <c r="Q220" s="54"/>
      <c r="R220" s="54"/>
      <c r="S220" s="53"/>
      <c r="T220" s="19"/>
    </row>
    <row r="221" spans="1:20" s="6" customFormat="1" ht="14.25" hidden="1">
      <c r="A221" s="53"/>
      <c r="B221" s="53"/>
      <c r="C221" s="53"/>
      <c r="D221" s="53"/>
      <c r="E221" s="53"/>
      <c r="F221" s="50"/>
      <c r="G221" s="53"/>
      <c r="H221" s="54"/>
      <c r="I221" s="53"/>
      <c r="J221" s="53"/>
      <c r="K221" s="53"/>
      <c r="L221" s="53"/>
      <c r="M221" s="53"/>
      <c r="N221" s="54"/>
      <c r="O221" s="54"/>
      <c r="P221" s="54"/>
      <c r="Q221" s="54"/>
      <c r="R221" s="54"/>
      <c r="S221" s="53"/>
      <c r="T221" s="19"/>
    </row>
    <row r="222" spans="1:20" s="6" customFormat="1" ht="14.25" hidden="1">
      <c r="A222" s="53"/>
      <c r="B222" s="53"/>
      <c r="C222" s="53"/>
      <c r="D222" s="53"/>
      <c r="E222" s="53"/>
      <c r="F222" s="50"/>
      <c r="G222" s="53"/>
      <c r="H222" s="54"/>
      <c r="I222" s="53"/>
      <c r="J222" s="53"/>
      <c r="K222" s="53"/>
      <c r="L222" s="53"/>
      <c r="M222" s="53"/>
      <c r="N222" s="54"/>
      <c r="O222" s="54"/>
      <c r="P222" s="54"/>
      <c r="Q222" s="54"/>
      <c r="R222" s="54"/>
      <c r="S222" s="53"/>
      <c r="T222" s="19"/>
    </row>
    <row r="223" spans="1:20" s="6" customFormat="1" ht="14.25" hidden="1">
      <c r="A223" s="53"/>
      <c r="B223" s="53"/>
      <c r="C223" s="53"/>
      <c r="D223" s="53"/>
      <c r="E223" s="53"/>
      <c r="F223" s="50"/>
      <c r="G223" s="53"/>
      <c r="H223" s="54"/>
      <c r="I223" s="53"/>
      <c r="J223" s="53"/>
      <c r="K223" s="53"/>
      <c r="L223" s="53"/>
      <c r="M223" s="53"/>
      <c r="N223" s="54"/>
      <c r="O223" s="54"/>
      <c r="P223" s="54"/>
      <c r="Q223" s="54"/>
      <c r="R223" s="54"/>
      <c r="S223" s="53"/>
      <c r="T223" s="19"/>
    </row>
    <row r="224" spans="1:20" s="6" customFormat="1" ht="14.25" hidden="1">
      <c r="A224" s="53"/>
      <c r="B224" s="53"/>
      <c r="C224" s="53"/>
      <c r="D224" s="53"/>
      <c r="E224" s="53"/>
      <c r="F224" s="50"/>
      <c r="G224" s="53"/>
      <c r="H224" s="54"/>
      <c r="I224" s="53"/>
      <c r="J224" s="53"/>
      <c r="K224" s="53"/>
      <c r="L224" s="53"/>
      <c r="M224" s="53"/>
      <c r="N224" s="54"/>
      <c r="O224" s="54"/>
      <c r="P224" s="54"/>
      <c r="Q224" s="54"/>
      <c r="R224" s="54"/>
      <c r="S224" s="53"/>
      <c r="T224" s="19"/>
    </row>
    <row r="225" spans="1:20" s="6" customFormat="1" ht="14.25" hidden="1">
      <c r="A225" s="53"/>
      <c r="B225" s="53"/>
      <c r="C225" s="53"/>
      <c r="D225" s="53"/>
      <c r="E225" s="53"/>
      <c r="F225" s="50"/>
      <c r="G225" s="53"/>
      <c r="H225" s="54"/>
      <c r="I225" s="53"/>
      <c r="J225" s="53"/>
      <c r="K225" s="53"/>
      <c r="L225" s="53"/>
      <c r="M225" s="53"/>
      <c r="N225" s="54"/>
      <c r="O225" s="54"/>
      <c r="P225" s="54"/>
      <c r="Q225" s="54"/>
      <c r="R225" s="54"/>
      <c r="S225" s="53"/>
      <c r="T225" s="19"/>
    </row>
    <row r="226" spans="1:20" s="6" customFormat="1" ht="14.25" hidden="1">
      <c r="A226" s="53"/>
      <c r="B226" s="53"/>
      <c r="C226" s="53"/>
      <c r="D226" s="53"/>
      <c r="E226" s="53"/>
      <c r="F226" s="50"/>
      <c r="G226" s="53"/>
      <c r="H226" s="54"/>
      <c r="I226" s="53"/>
      <c r="J226" s="53"/>
      <c r="K226" s="53"/>
      <c r="L226" s="53"/>
      <c r="M226" s="53"/>
      <c r="N226" s="54"/>
      <c r="O226" s="54"/>
      <c r="P226" s="54"/>
      <c r="Q226" s="54"/>
      <c r="R226" s="54"/>
      <c r="S226" s="53"/>
      <c r="T226" s="19"/>
    </row>
    <row r="227" spans="1:20" s="6" customFormat="1" ht="14.25" hidden="1">
      <c r="A227" s="53"/>
      <c r="B227" s="53"/>
      <c r="C227" s="53"/>
      <c r="D227" s="53"/>
      <c r="E227" s="53"/>
      <c r="F227" s="50"/>
      <c r="G227" s="53"/>
      <c r="H227" s="54"/>
      <c r="I227" s="53"/>
      <c r="J227" s="53"/>
      <c r="K227" s="53"/>
      <c r="L227" s="53"/>
      <c r="M227" s="53"/>
      <c r="N227" s="54"/>
      <c r="O227" s="54"/>
      <c r="P227" s="54"/>
      <c r="Q227" s="54"/>
      <c r="R227" s="54"/>
      <c r="S227" s="53"/>
      <c r="T227" s="19"/>
    </row>
    <row r="228" spans="1:20" s="6" customFormat="1" ht="14.25" hidden="1">
      <c r="A228" s="53"/>
      <c r="B228" s="53"/>
      <c r="C228" s="53"/>
      <c r="D228" s="53"/>
      <c r="E228" s="53"/>
      <c r="F228" s="50"/>
      <c r="G228" s="53"/>
      <c r="H228" s="54"/>
      <c r="I228" s="53"/>
      <c r="J228" s="53"/>
      <c r="K228" s="53"/>
      <c r="L228" s="53"/>
      <c r="M228" s="53"/>
      <c r="N228" s="54"/>
      <c r="O228" s="54"/>
      <c r="P228" s="54"/>
      <c r="Q228" s="54"/>
      <c r="R228" s="54"/>
      <c r="S228" s="53"/>
      <c r="T228" s="19"/>
    </row>
    <row r="229" spans="1:20" s="6" customFormat="1" ht="15.75">
      <c r="A229" s="53"/>
      <c r="B229" s="55" t="s">
        <v>457</v>
      </c>
      <c r="C229" s="53"/>
      <c r="D229" s="53"/>
      <c r="E229" s="53"/>
      <c r="F229" s="50"/>
      <c r="G229" s="53"/>
      <c r="H229" s="54"/>
      <c r="I229" s="53"/>
      <c r="J229" s="53"/>
      <c r="K229" s="53"/>
      <c r="L229" s="53"/>
      <c r="M229" s="53"/>
      <c r="N229" s="54"/>
      <c r="O229" s="54"/>
      <c r="P229" s="54"/>
      <c r="Q229" s="54"/>
      <c r="R229" s="54"/>
      <c r="S229" s="53"/>
      <c r="T229" s="19"/>
    </row>
    <row r="230" spans="1:20" s="6" customFormat="1" ht="15.75">
      <c r="A230" s="53"/>
      <c r="B230" s="55" t="s">
        <v>480</v>
      </c>
      <c r="C230" s="53"/>
      <c r="D230" s="53"/>
      <c r="E230" s="53"/>
      <c r="F230" s="50"/>
      <c r="G230" s="53"/>
      <c r="H230" s="54"/>
      <c r="I230" s="53"/>
      <c r="J230" s="53"/>
      <c r="K230" s="53"/>
      <c r="L230" s="53"/>
      <c r="M230" s="53"/>
      <c r="N230" s="54"/>
      <c r="O230" s="54"/>
      <c r="P230" s="54"/>
      <c r="Q230" s="54"/>
      <c r="R230" s="54"/>
      <c r="S230" s="53"/>
      <c r="T230" s="19"/>
    </row>
    <row r="231" spans="1:20" s="6" customFormat="1" ht="15.75">
      <c r="A231" s="53"/>
      <c r="B231" s="56"/>
      <c r="C231" s="53"/>
      <c r="D231" s="53"/>
      <c r="E231" s="53"/>
      <c r="F231" s="70"/>
      <c r="G231" s="53"/>
      <c r="H231" s="54"/>
      <c r="I231" s="53"/>
      <c r="J231" s="53"/>
      <c r="K231" s="53"/>
      <c r="L231" s="53"/>
      <c r="M231" s="53"/>
      <c r="N231" s="54"/>
      <c r="O231" s="54"/>
      <c r="P231" s="54"/>
      <c r="Q231" s="54"/>
      <c r="R231" s="54"/>
      <c r="S231" s="53"/>
      <c r="T231" s="19"/>
    </row>
    <row r="232" spans="1:20" s="6" customFormat="1" ht="14.25">
      <c r="A232" s="53"/>
      <c r="C232" s="53"/>
      <c r="D232" s="53"/>
      <c r="E232" s="53"/>
      <c r="F232" s="50"/>
      <c r="G232" s="53"/>
      <c r="H232" s="54"/>
      <c r="I232" s="53"/>
      <c r="J232" s="53"/>
      <c r="K232" s="53"/>
      <c r="L232" s="53"/>
      <c r="M232" s="53"/>
      <c r="N232" s="54"/>
      <c r="O232" s="54"/>
      <c r="P232" s="54"/>
      <c r="Q232" s="54"/>
      <c r="R232" s="54"/>
      <c r="S232" s="53"/>
      <c r="T232" s="19"/>
    </row>
    <row r="233" spans="1:20" s="6" customFormat="1" ht="14.25">
      <c r="A233" s="53"/>
      <c r="B233" s="53"/>
      <c r="C233" s="53"/>
      <c r="D233" s="53"/>
      <c r="E233" s="53"/>
      <c r="F233" s="50"/>
      <c r="G233" s="53"/>
      <c r="H233" s="54"/>
      <c r="I233" s="53"/>
      <c r="J233" s="53"/>
      <c r="K233" s="53"/>
      <c r="L233" s="53"/>
      <c r="M233" s="53"/>
      <c r="N233" s="54"/>
      <c r="O233" s="54"/>
      <c r="P233" s="54"/>
      <c r="Q233" s="54"/>
      <c r="R233" s="54"/>
      <c r="S233" s="53"/>
      <c r="T233" s="19"/>
    </row>
    <row r="234" spans="1:20" s="6" customFormat="1" ht="12.75" hidden="1">
      <c r="A234" s="53"/>
      <c r="B234" s="53"/>
      <c r="C234" s="53"/>
      <c r="D234" s="53"/>
      <c r="E234" s="53"/>
      <c r="F234" s="53"/>
      <c r="G234" s="53"/>
      <c r="H234" s="54"/>
      <c r="I234" s="53"/>
      <c r="J234" s="53"/>
      <c r="K234" s="53"/>
      <c r="L234" s="53"/>
      <c r="M234" s="53"/>
      <c r="N234" s="54"/>
      <c r="O234" s="54"/>
      <c r="P234" s="54"/>
      <c r="Q234" s="54"/>
      <c r="R234" s="54"/>
      <c r="S234" s="53"/>
      <c r="T234" s="19"/>
    </row>
    <row r="235" spans="1:20" s="4" customFormat="1" ht="15" hidden="1">
      <c r="A235" s="53"/>
      <c r="B235" s="53"/>
      <c r="C235" s="53"/>
      <c r="D235" s="53"/>
      <c r="E235" s="53"/>
      <c r="F235" s="53"/>
      <c r="G235" s="53"/>
      <c r="H235" s="54"/>
      <c r="I235" s="53"/>
      <c r="J235" s="53"/>
      <c r="K235" s="53"/>
      <c r="L235" s="53"/>
      <c r="M235" s="53"/>
      <c r="N235" s="54"/>
      <c r="O235" s="54"/>
      <c r="P235" s="54"/>
      <c r="Q235" s="54"/>
      <c r="R235" s="54"/>
      <c r="S235" s="53"/>
      <c r="T235" s="57"/>
    </row>
    <row r="236" spans="1:20" s="4" customFormat="1" ht="15" hidden="1">
      <c r="A236" s="53"/>
      <c r="B236" s="53"/>
      <c r="C236" s="53"/>
      <c r="D236" s="53"/>
      <c r="E236" s="53"/>
      <c r="F236" s="53"/>
      <c r="G236" s="53"/>
      <c r="H236" s="54"/>
      <c r="I236" s="53"/>
      <c r="J236" s="53"/>
      <c r="K236" s="53"/>
      <c r="L236" s="53"/>
      <c r="M236" s="53"/>
      <c r="N236" s="54"/>
      <c r="O236" s="54"/>
      <c r="P236" s="54"/>
      <c r="Q236" s="54"/>
      <c r="R236" s="54"/>
      <c r="S236" s="53"/>
      <c r="T236" s="57"/>
    </row>
    <row r="237" spans="1:20" s="4" customFormat="1" ht="15" hidden="1">
      <c r="A237" s="53"/>
      <c r="B237" s="53"/>
      <c r="C237" s="53"/>
      <c r="D237" s="53"/>
      <c r="E237" s="53"/>
      <c r="F237" s="53"/>
      <c r="G237" s="53"/>
      <c r="H237" s="54"/>
      <c r="I237" s="53"/>
      <c r="J237" s="53"/>
      <c r="K237" s="53"/>
      <c r="L237" s="53"/>
      <c r="M237" s="53"/>
      <c r="N237" s="54"/>
      <c r="O237" s="54"/>
      <c r="P237" s="54"/>
      <c r="Q237" s="54"/>
      <c r="R237" s="54"/>
      <c r="S237" s="53"/>
      <c r="T237" s="57"/>
    </row>
    <row r="238" spans="1:20" s="4" customFormat="1" ht="15" hidden="1">
      <c r="A238" s="53"/>
      <c r="B238" s="53"/>
      <c r="C238" s="53"/>
      <c r="D238" s="53"/>
      <c r="E238" s="53"/>
      <c r="F238" s="53"/>
      <c r="G238" s="53"/>
      <c r="H238" s="54"/>
      <c r="I238" s="53"/>
      <c r="J238" s="53"/>
      <c r="K238" s="53"/>
      <c r="L238" s="53"/>
      <c r="M238" s="53"/>
      <c r="N238" s="54"/>
      <c r="O238" s="54"/>
      <c r="P238" s="54"/>
      <c r="Q238" s="54"/>
      <c r="R238" s="54"/>
      <c r="S238" s="53"/>
      <c r="T238" s="57"/>
    </row>
    <row r="239" spans="1:20" s="4" customFormat="1" ht="15" hidden="1">
      <c r="A239" s="53"/>
      <c r="B239" s="53"/>
      <c r="C239" s="53"/>
      <c r="D239" s="53"/>
      <c r="E239" s="53"/>
      <c r="F239" s="53"/>
      <c r="G239" s="53"/>
      <c r="H239" s="54"/>
      <c r="I239" s="53"/>
      <c r="J239" s="53"/>
      <c r="K239" s="53"/>
      <c r="L239" s="53"/>
      <c r="M239" s="53"/>
      <c r="N239" s="54"/>
      <c r="O239" s="54"/>
      <c r="P239" s="54"/>
      <c r="Q239" s="54"/>
      <c r="R239" s="54"/>
      <c r="S239" s="53"/>
      <c r="T239" s="57"/>
    </row>
    <row r="240" spans="1:20" s="4" customFormat="1" ht="15" hidden="1">
      <c r="A240" s="53"/>
      <c r="B240" s="53"/>
      <c r="C240" s="53"/>
      <c r="D240" s="53"/>
      <c r="E240" s="53"/>
      <c r="F240" s="53"/>
      <c r="G240" s="53"/>
      <c r="H240" s="54"/>
      <c r="I240" s="53"/>
      <c r="J240" s="53"/>
      <c r="K240" s="53"/>
      <c r="L240" s="53"/>
      <c r="M240" s="53"/>
      <c r="N240" s="54"/>
      <c r="O240" s="54"/>
      <c r="P240" s="54"/>
      <c r="Q240" s="54"/>
      <c r="R240" s="54"/>
      <c r="S240" s="53"/>
      <c r="T240" s="57"/>
    </row>
    <row r="241" spans="1:20" s="4" customFormat="1" ht="15" hidden="1">
      <c r="A241" s="53"/>
      <c r="B241" s="53"/>
      <c r="C241" s="53"/>
      <c r="D241" s="53"/>
      <c r="E241" s="53"/>
      <c r="F241" s="53"/>
      <c r="G241" s="53"/>
      <c r="H241" s="54"/>
      <c r="I241" s="53"/>
      <c r="J241" s="53"/>
      <c r="K241" s="53"/>
      <c r="L241" s="53"/>
      <c r="M241" s="53"/>
      <c r="N241" s="54"/>
      <c r="O241" s="54"/>
      <c r="P241" s="54"/>
      <c r="Q241" s="54"/>
      <c r="R241" s="54"/>
      <c r="S241" s="53"/>
      <c r="T241" s="57"/>
    </row>
    <row r="242" spans="1:20" s="4" customFormat="1" ht="15" hidden="1">
      <c r="A242" s="53"/>
      <c r="B242" s="53"/>
      <c r="C242" s="53"/>
      <c r="D242" s="53"/>
      <c r="E242" s="53"/>
      <c r="F242" s="53"/>
      <c r="G242" s="53"/>
      <c r="H242" s="54"/>
      <c r="I242" s="53"/>
      <c r="J242" s="53"/>
      <c r="K242" s="53"/>
      <c r="L242" s="53"/>
      <c r="M242" s="53"/>
      <c r="N242" s="54"/>
      <c r="O242" s="54"/>
      <c r="P242" s="54"/>
      <c r="Q242" s="54"/>
      <c r="R242" s="54"/>
      <c r="S242" s="53"/>
      <c r="T242" s="57"/>
    </row>
    <row r="243" spans="1:20" s="4" customFormat="1" ht="15" hidden="1">
      <c r="A243" s="53"/>
      <c r="B243" s="53"/>
      <c r="C243" s="53"/>
      <c r="D243" s="53"/>
      <c r="E243" s="53"/>
      <c r="F243" s="53"/>
      <c r="G243" s="53"/>
      <c r="H243" s="54"/>
      <c r="I243" s="53"/>
      <c r="J243" s="53"/>
      <c r="K243" s="53"/>
      <c r="L243" s="53"/>
      <c r="M243" s="53"/>
      <c r="N243" s="54"/>
      <c r="O243" s="54"/>
      <c r="P243" s="54"/>
      <c r="Q243" s="54"/>
      <c r="R243" s="54"/>
      <c r="S243" s="53"/>
      <c r="T243" s="57"/>
    </row>
    <row r="244" spans="1:20" s="4" customFormat="1" ht="15" hidden="1">
      <c r="A244" s="53"/>
      <c r="B244" s="53"/>
      <c r="C244" s="53"/>
      <c r="D244" s="53"/>
      <c r="E244" s="53"/>
      <c r="F244" s="53"/>
      <c r="G244" s="53"/>
      <c r="H244" s="54"/>
      <c r="I244" s="53"/>
      <c r="J244" s="53"/>
      <c r="K244" s="53"/>
      <c r="L244" s="53"/>
      <c r="M244" s="53"/>
      <c r="N244" s="54"/>
      <c r="O244" s="54"/>
      <c r="P244" s="54"/>
      <c r="Q244" s="54"/>
      <c r="R244" s="54"/>
      <c r="S244" s="53"/>
      <c r="T244" s="57"/>
    </row>
    <row r="245" spans="1:20" s="4" customFormat="1" ht="15" hidden="1">
      <c r="A245" s="53"/>
      <c r="B245" s="53"/>
      <c r="C245" s="53"/>
      <c r="D245" s="53"/>
      <c r="E245" s="53"/>
      <c r="F245" s="53"/>
      <c r="G245" s="53"/>
      <c r="H245" s="54"/>
      <c r="I245" s="53"/>
      <c r="J245" s="53"/>
      <c r="K245" s="53"/>
      <c r="L245" s="53"/>
      <c r="M245" s="53"/>
      <c r="N245" s="54"/>
      <c r="O245" s="54"/>
      <c r="P245" s="54"/>
      <c r="Q245" s="54"/>
      <c r="R245" s="54"/>
      <c r="S245" s="53"/>
      <c r="T245" s="57"/>
    </row>
    <row r="246" spans="1:20" s="4" customFormat="1" ht="15" hidden="1">
      <c r="A246" s="53"/>
      <c r="B246" s="53"/>
      <c r="C246" s="53"/>
      <c r="D246" s="53"/>
      <c r="E246" s="53"/>
      <c r="F246" s="53"/>
      <c r="G246" s="53"/>
      <c r="H246" s="54"/>
      <c r="I246" s="53"/>
      <c r="J246" s="53"/>
      <c r="K246" s="53"/>
      <c r="L246" s="53"/>
      <c r="M246" s="53"/>
      <c r="N246" s="54"/>
      <c r="O246" s="54"/>
      <c r="P246" s="54"/>
      <c r="Q246" s="54"/>
      <c r="R246" s="54"/>
      <c r="S246" s="53"/>
      <c r="T246" s="57"/>
    </row>
    <row r="247" spans="1:20" s="4" customFormat="1" ht="15" hidden="1">
      <c r="A247" s="53"/>
      <c r="B247" s="53"/>
      <c r="C247" s="53"/>
      <c r="D247" s="53"/>
      <c r="E247" s="53"/>
      <c r="F247" s="53"/>
      <c r="G247" s="53"/>
      <c r="H247" s="54"/>
      <c r="I247" s="53"/>
      <c r="J247" s="53"/>
      <c r="K247" s="53"/>
      <c r="L247" s="53"/>
      <c r="M247" s="53"/>
      <c r="N247" s="54"/>
      <c r="O247" s="54"/>
      <c r="P247" s="54"/>
      <c r="Q247" s="54"/>
      <c r="R247" s="54"/>
      <c r="S247" s="53"/>
      <c r="T247" s="57"/>
    </row>
    <row r="248" spans="1:20" s="4" customFormat="1" ht="15" hidden="1">
      <c r="A248" s="53"/>
      <c r="B248" s="53"/>
      <c r="C248" s="53"/>
      <c r="D248" s="53"/>
      <c r="E248" s="53"/>
      <c r="F248" s="53"/>
      <c r="G248" s="53"/>
      <c r="H248" s="54"/>
      <c r="I248" s="53"/>
      <c r="J248" s="53"/>
      <c r="K248" s="53"/>
      <c r="L248" s="53"/>
      <c r="M248" s="53"/>
      <c r="N248" s="54"/>
      <c r="O248" s="54"/>
      <c r="P248" s="54"/>
      <c r="Q248" s="54"/>
      <c r="R248" s="54"/>
      <c r="S248" s="53"/>
      <c r="T248" s="57"/>
    </row>
    <row r="249" spans="1:20" s="4" customFormat="1" ht="15" hidden="1">
      <c r="A249" s="53"/>
      <c r="B249" s="53"/>
      <c r="C249" s="53"/>
      <c r="D249" s="53"/>
      <c r="E249" s="53"/>
      <c r="F249" s="53"/>
      <c r="G249" s="53"/>
      <c r="H249" s="54"/>
      <c r="I249" s="53"/>
      <c r="J249" s="53"/>
      <c r="K249" s="53"/>
      <c r="L249" s="53"/>
      <c r="M249" s="53"/>
      <c r="N249" s="54"/>
      <c r="O249" s="54"/>
      <c r="P249" s="54"/>
      <c r="Q249" s="54"/>
      <c r="R249" s="54"/>
      <c r="S249" s="53"/>
      <c r="T249" s="57"/>
    </row>
    <row r="250" spans="1:20" s="4" customFormat="1" ht="15" hidden="1">
      <c r="A250" s="53"/>
      <c r="B250" s="53"/>
      <c r="C250" s="53"/>
      <c r="D250" s="53"/>
      <c r="E250" s="53"/>
      <c r="F250" s="53"/>
      <c r="G250" s="53"/>
      <c r="H250" s="54"/>
      <c r="I250" s="53"/>
      <c r="J250" s="53"/>
      <c r="K250" s="53"/>
      <c r="L250" s="53"/>
      <c r="M250" s="53"/>
      <c r="N250" s="54"/>
      <c r="O250" s="54"/>
      <c r="P250" s="54"/>
      <c r="Q250" s="54"/>
      <c r="R250" s="54"/>
      <c r="S250" s="53"/>
      <c r="T250" s="57"/>
    </row>
    <row r="251" spans="1:20" s="4" customFormat="1" ht="15" hidden="1">
      <c r="A251" s="53"/>
      <c r="B251" s="53"/>
      <c r="C251" s="53"/>
      <c r="D251" s="53"/>
      <c r="E251" s="53"/>
      <c r="F251" s="53"/>
      <c r="G251" s="53"/>
      <c r="H251" s="54"/>
      <c r="I251" s="53"/>
      <c r="J251" s="53"/>
      <c r="K251" s="53"/>
      <c r="L251" s="53"/>
      <c r="M251" s="53"/>
      <c r="N251" s="54"/>
      <c r="O251" s="54"/>
      <c r="P251" s="54"/>
      <c r="Q251" s="54"/>
      <c r="R251" s="54"/>
      <c r="S251" s="53"/>
      <c r="T251" s="57"/>
    </row>
    <row r="252" spans="1:20" s="4" customFormat="1" ht="15" hidden="1">
      <c r="A252" s="53"/>
      <c r="B252" s="53"/>
      <c r="C252" s="59"/>
      <c r="D252" s="53"/>
      <c r="E252" s="53"/>
      <c r="F252" s="53"/>
      <c r="G252" s="53"/>
      <c r="H252" s="54"/>
      <c r="I252" s="53"/>
      <c r="J252" s="53"/>
      <c r="K252" s="53"/>
      <c r="L252" s="53"/>
      <c r="M252" s="53"/>
      <c r="N252" s="54"/>
      <c r="O252" s="54"/>
      <c r="P252" s="54"/>
      <c r="Q252" s="54"/>
      <c r="R252" s="54"/>
      <c r="S252" s="53"/>
      <c r="T252" s="57"/>
    </row>
    <row r="253" spans="1:20" s="4" customFormat="1" ht="15" hidden="1">
      <c r="A253" s="69"/>
      <c r="B253" s="58"/>
      <c r="C253" s="53"/>
      <c r="D253" s="58"/>
      <c r="E253" s="58"/>
      <c r="F253" s="53"/>
      <c r="G253" s="58"/>
      <c r="H253" s="39"/>
      <c r="I253" s="58"/>
      <c r="J253" s="58"/>
      <c r="K253" s="58"/>
      <c r="L253" s="58"/>
      <c r="M253" s="60"/>
      <c r="N253" s="61"/>
      <c r="O253" s="61"/>
      <c r="P253" s="61"/>
      <c r="Q253" s="61"/>
      <c r="R253" s="61"/>
      <c r="S253" s="58"/>
      <c r="T253" s="57"/>
    </row>
    <row r="254" spans="1:20" s="4" customFormat="1" ht="15" hidden="1">
      <c r="A254" s="53"/>
      <c r="B254" s="53"/>
      <c r="C254" s="53"/>
      <c r="D254" s="53"/>
      <c r="E254" s="53"/>
      <c r="F254" s="58"/>
      <c r="G254" s="53"/>
      <c r="H254" s="54"/>
      <c r="I254" s="53"/>
      <c r="J254" s="53"/>
      <c r="K254" s="53"/>
      <c r="L254" s="53"/>
      <c r="M254" s="53"/>
      <c r="N254" s="54"/>
      <c r="O254" s="54"/>
      <c r="P254" s="54"/>
      <c r="Q254" s="54"/>
      <c r="R254" s="54"/>
      <c r="S254" s="53"/>
      <c r="T254" s="57"/>
    </row>
    <row r="255" spans="1:20" s="4" customFormat="1" ht="15" hidden="1">
      <c r="A255" s="53"/>
      <c r="B255" s="53"/>
      <c r="C255" s="53"/>
      <c r="D255" s="53"/>
      <c r="E255" s="53"/>
      <c r="F255" s="53"/>
      <c r="G255" s="53"/>
      <c r="H255" s="54"/>
      <c r="I255" s="53"/>
      <c r="J255" s="53"/>
      <c r="K255" s="53"/>
      <c r="L255" s="53"/>
      <c r="M255" s="53"/>
      <c r="N255" s="54"/>
      <c r="O255" s="54"/>
      <c r="P255" s="54"/>
      <c r="Q255" s="54"/>
      <c r="R255" s="54"/>
      <c r="S255" s="53"/>
      <c r="T255" s="57"/>
    </row>
    <row r="256" spans="1:20" s="4" customFormat="1" ht="15" hidden="1">
      <c r="A256" s="53"/>
      <c r="B256" s="53"/>
      <c r="C256" s="53"/>
      <c r="D256" s="53"/>
      <c r="E256" s="53"/>
      <c r="F256" s="53"/>
      <c r="G256" s="53"/>
      <c r="H256" s="54"/>
      <c r="I256" s="53"/>
      <c r="J256" s="53"/>
      <c r="K256" s="53"/>
      <c r="L256" s="53"/>
      <c r="M256" s="53"/>
      <c r="N256" s="54"/>
      <c r="O256" s="54"/>
      <c r="P256" s="54"/>
      <c r="Q256" s="54"/>
      <c r="R256" s="54"/>
      <c r="S256" s="53"/>
      <c r="T256" s="57"/>
    </row>
    <row r="257" spans="1:20" s="4" customFormat="1" ht="15" hidden="1">
      <c r="A257" s="53"/>
      <c r="B257" s="53"/>
      <c r="C257" s="53"/>
      <c r="D257" s="53"/>
      <c r="E257" s="53"/>
      <c r="F257" s="53"/>
      <c r="G257" s="53"/>
      <c r="H257" s="54"/>
      <c r="I257" s="53"/>
      <c r="J257" s="53"/>
      <c r="K257" s="53"/>
      <c r="L257" s="53"/>
      <c r="M257" s="53"/>
      <c r="N257" s="54"/>
      <c r="O257" s="54"/>
      <c r="P257" s="54"/>
      <c r="Q257" s="54"/>
      <c r="R257" s="54"/>
      <c r="S257" s="53"/>
      <c r="T257" s="57"/>
    </row>
    <row r="258" spans="1:20" s="4" customFormat="1" ht="15" hidden="1">
      <c r="A258" s="53"/>
      <c r="B258" s="3"/>
      <c r="C258" s="3"/>
      <c r="D258" s="53"/>
      <c r="E258" s="53"/>
      <c r="F258" s="53"/>
      <c r="G258" s="53"/>
      <c r="H258" s="54"/>
      <c r="I258" s="53"/>
      <c r="J258" s="53"/>
      <c r="K258" s="53"/>
      <c r="L258" s="53"/>
      <c r="M258" s="53"/>
      <c r="N258" s="54"/>
      <c r="O258" s="54"/>
      <c r="P258" s="54"/>
      <c r="Q258" s="54"/>
      <c r="R258" s="54"/>
      <c r="S258" s="53"/>
      <c r="T258" s="57"/>
    </row>
    <row r="259" spans="1:19" s="4" customFormat="1" ht="15">
      <c r="A259" s="3"/>
      <c r="B259" s="3"/>
      <c r="C259" s="3"/>
      <c r="D259" s="3"/>
      <c r="E259" s="3"/>
      <c r="F259" s="3"/>
      <c r="G259" s="3"/>
      <c r="H259" s="5"/>
      <c r="I259" s="3"/>
      <c r="J259" s="3"/>
      <c r="K259" s="3"/>
      <c r="L259" s="3"/>
      <c r="M259" s="3"/>
      <c r="N259" s="5"/>
      <c r="O259" s="5"/>
      <c r="P259" s="5"/>
      <c r="Q259" s="5"/>
      <c r="R259" s="5"/>
      <c r="S259" s="3"/>
    </row>
    <row r="260" spans="1:19" s="4" customFormat="1" ht="15">
      <c r="A260" s="3"/>
      <c r="B260" s="3"/>
      <c r="C260" s="3"/>
      <c r="D260" s="3"/>
      <c r="E260" s="3"/>
      <c r="F260" s="3"/>
      <c r="G260" s="3"/>
      <c r="H260" s="5"/>
      <c r="I260" s="3"/>
      <c r="J260" s="3"/>
      <c r="K260" s="3"/>
      <c r="L260" s="3"/>
      <c r="M260" s="3"/>
      <c r="N260" s="5"/>
      <c r="O260" s="5"/>
      <c r="P260" s="5"/>
      <c r="Q260" s="5"/>
      <c r="R260" s="5"/>
      <c r="S260" s="3"/>
    </row>
    <row r="261" spans="1:19" s="4" customFormat="1" ht="15">
      <c r="A261" s="3"/>
      <c r="B261" s="3"/>
      <c r="C261" s="3"/>
      <c r="D261" s="3"/>
      <c r="E261" s="3"/>
      <c r="F261" s="3"/>
      <c r="G261" s="3"/>
      <c r="H261" s="5"/>
      <c r="I261" s="3"/>
      <c r="J261" s="3"/>
      <c r="K261" s="3"/>
      <c r="L261" s="3"/>
      <c r="M261" s="3"/>
      <c r="N261" s="5"/>
      <c r="O261" s="5"/>
      <c r="P261" s="5"/>
      <c r="Q261" s="5"/>
      <c r="R261" s="5"/>
      <c r="S261" s="3"/>
    </row>
    <row r="262" spans="1:19" s="4" customFormat="1" ht="15">
      <c r="A262" s="3"/>
      <c r="B262" s="3"/>
      <c r="C262" s="3"/>
      <c r="D262" s="3"/>
      <c r="E262" s="3"/>
      <c r="F262" s="3"/>
      <c r="G262" s="3"/>
      <c r="H262" s="5"/>
      <c r="I262" s="3"/>
      <c r="J262" s="3"/>
      <c r="K262" s="3"/>
      <c r="L262" s="3"/>
      <c r="M262" s="3"/>
      <c r="N262" s="5"/>
      <c r="O262" s="5"/>
      <c r="P262" s="5"/>
      <c r="Q262" s="5"/>
      <c r="R262" s="5"/>
      <c r="S262" s="3"/>
    </row>
    <row r="263" spans="1:19" s="4" customFormat="1" ht="15">
      <c r="A263" s="3"/>
      <c r="B263" s="3"/>
      <c r="C263" s="3"/>
      <c r="D263" s="3"/>
      <c r="E263" s="3"/>
      <c r="F263" s="3"/>
      <c r="G263" s="3"/>
      <c r="H263" s="5"/>
      <c r="I263" s="3"/>
      <c r="J263" s="3"/>
      <c r="K263" s="3"/>
      <c r="L263" s="3"/>
      <c r="M263" s="3"/>
      <c r="N263" s="5"/>
      <c r="O263" s="5"/>
      <c r="P263" s="5"/>
      <c r="Q263" s="5"/>
      <c r="R263" s="5"/>
      <c r="S263" s="3"/>
    </row>
    <row r="264" spans="1:19" s="4" customFormat="1" ht="15">
      <c r="A264" s="3"/>
      <c r="B264" s="3"/>
      <c r="C264" s="3"/>
      <c r="D264" s="3"/>
      <c r="E264" s="3"/>
      <c r="F264" s="3"/>
      <c r="G264" s="3"/>
      <c r="H264" s="5"/>
      <c r="I264" s="3"/>
      <c r="J264" s="3"/>
      <c r="K264" s="3"/>
      <c r="L264" s="3"/>
      <c r="M264" s="3"/>
      <c r="N264" s="5"/>
      <c r="O264" s="5"/>
      <c r="P264" s="5"/>
      <c r="Q264" s="5"/>
      <c r="R264" s="5"/>
      <c r="S264" s="3"/>
    </row>
    <row r="265" spans="1:19" s="4" customFormat="1" ht="15">
      <c r="A265" s="3"/>
      <c r="B265" s="3"/>
      <c r="C265" s="3"/>
      <c r="D265" s="3"/>
      <c r="E265" s="3"/>
      <c r="F265" s="3"/>
      <c r="G265" s="3"/>
      <c r="H265" s="5"/>
      <c r="I265" s="3"/>
      <c r="J265" s="3"/>
      <c r="K265" s="3"/>
      <c r="L265" s="3"/>
      <c r="M265" s="3"/>
      <c r="N265" s="5"/>
      <c r="O265" s="5"/>
      <c r="P265" s="5"/>
      <c r="Q265" s="5"/>
      <c r="R265" s="5"/>
      <c r="S265" s="3"/>
    </row>
    <row r="266" spans="1:19" s="4" customFormat="1" ht="15">
      <c r="A266" s="3"/>
      <c r="B266" s="3"/>
      <c r="C266" s="3"/>
      <c r="D266" s="3"/>
      <c r="E266" s="3"/>
      <c r="F266" s="3"/>
      <c r="G266" s="3"/>
      <c r="H266" s="5"/>
      <c r="I266" s="3"/>
      <c r="J266" s="3"/>
      <c r="K266" s="3"/>
      <c r="L266" s="3"/>
      <c r="M266" s="3"/>
      <c r="N266" s="5"/>
      <c r="O266" s="5"/>
      <c r="P266" s="5"/>
      <c r="Q266" s="5"/>
      <c r="R266" s="5"/>
      <c r="S266" s="3"/>
    </row>
    <row r="267" spans="1:19" s="4" customFormat="1" ht="15">
      <c r="A267" s="3"/>
      <c r="B267" s="3"/>
      <c r="C267" s="3"/>
      <c r="D267" s="3"/>
      <c r="E267" s="3"/>
      <c r="F267" s="3"/>
      <c r="G267" s="3"/>
      <c r="H267" s="5"/>
      <c r="I267" s="3"/>
      <c r="J267" s="3"/>
      <c r="K267" s="3"/>
      <c r="L267" s="3"/>
      <c r="M267" s="3"/>
      <c r="N267" s="5"/>
      <c r="O267" s="5"/>
      <c r="P267" s="5"/>
      <c r="Q267" s="5"/>
      <c r="R267" s="5"/>
      <c r="S267" s="3"/>
    </row>
    <row r="268" spans="1:19" s="4" customFormat="1" ht="15">
      <c r="A268" s="3"/>
      <c r="B268" s="3"/>
      <c r="C268" s="3"/>
      <c r="D268" s="3"/>
      <c r="E268" s="3"/>
      <c r="F268" s="3"/>
      <c r="G268" s="3"/>
      <c r="H268" s="5"/>
      <c r="I268" s="3"/>
      <c r="J268" s="3"/>
      <c r="K268" s="3"/>
      <c r="L268" s="3"/>
      <c r="M268" s="3"/>
      <c r="N268" s="5"/>
      <c r="O268" s="5"/>
      <c r="P268" s="5"/>
      <c r="Q268" s="5"/>
      <c r="R268" s="5"/>
      <c r="S268" s="3"/>
    </row>
    <row r="269" spans="1:19" s="4" customFormat="1" ht="15">
      <c r="A269" s="3"/>
      <c r="B269" s="2"/>
      <c r="C269" s="2"/>
      <c r="D269" s="3"/>
      <c r="E269" s="3"/>
      <c r="F269" s="3"/>
      <c r="G269" s="3"/>
      <c r="H269" s="5"/>
      <c r="I269" s="3"/>
      <c r="J269" s="3"/>
      <c r="K269" s="3"/>
      <c r="L269" s="3"/>
      <c r="M269" s="3"/>
      <c r="N269" s="5"/>
      <c r="O269" s="5"/>
      <c r="P269" s="5"/>
      <c r="Q269" s="5"/>
      <c r="R269" s="5"/>
      <c r="S269" s="3"/>
    </row>
    <row r="270" ht="15">
      <c r="F270" s="3"/>
    </row>
  </sheetData>
  <sheetProtection/>
  <mergeCells count="353">
    <mergeCell ref="A20:A21"/>
    <mergeCell ref="B20:B21"/>
    <mergeCell ref="C20:C21"/>
    <mergeCell ref="J20:J21"/>
    <mergeCell ref="L20:L21"/>
    <mergeCell ref="M20:M21"/>
    <mergeCell ref="N20:N21"/>
    <mergeCell ref="O20:O21"/>
    <mergeCell ref="P20:P21"/>
    <mergeCell ref="J44:J47"/>
    <mergeCell ref="J39:J40"/>
    <mergeCell ref="H34:H35"/>
    <mergeCell ref="N71:N72"/>
    <mergeCell ref="M71:M72"/>
    <mergeCell ref="P71:P72"/>
    <mergeCell ref="Q20:Q21"/>
    <mergeCell ref="R20:R21"/>
    <mergeCell ref="K25:K26"/>
    <mergeCell ref="P23:P24"/>
    <mergeCell ref="Q23:Q24"/>
    <mergeCell ref="R23:R24"/>
    <mergeCell ref="P61:P62"/>
    <mergeCell ref="Q61:Q62"/>
    <mergeCell ref="O63:O64"/>
    <mergeCell ref="N63:N64"/>
    <mergeCell ref="M61:M62"/>
    <mergeCell ref="Q54:Q55"/>
    <mergeCell ref="R54:R55"/>
    <mergeCell ref="S71:S72"/>
    <mergeCell ref="R71:R72"/>
    <mergeCell ref="R83:R84"/>
    <mergeCell ref="Q63:Q64"/>
    <mergeCell ref="Q83:Q84"/>
    <mergeCell ref="O83:O84"/>
    <mergeCell ref="B76:P76"/>
    <mergeCell ref="E61:E62"/>
    <mergeCell ref="F54:F55"/>
    <mergeCell ref="B63:B64"/>
    <mergeCell ref="L71:L72"/>
    <mergeCell ref="C71:C72"/>
    <mergeCell ref="J71:J72"/>
    <mergeCell ref="S83:S84"/>
    <mergeCell ref="K61:K62"/>
    <mergeCell ref="P54:P55"/>
    <mergeCell ref="M39:M40"/>
    <mergeCell ref="L61:L62"/>
    <mergeCell ref="K41:K43"/>
    <mergeCell ref="K63:K64"/>
    <mergeCell ref="A1:S1"/>
    <mergeCell ref="A3:C5"/>
    <mergeCell ref="D3:D5"/>
    <mergeCell ref="E3:M3"/>
    <mergeCell ref="E4:G4"/>
    <mergeCell ref="B34:B35"/>
    <mergeCell ref="D25:D27"/>
    <mergeCell ref="I12:I13"/>
    <mergeCell ref="N10:N11"/>
    <mergeCell ref="R4:S4"/>
    <mergeCell ref="N4:O4"/>
    <mergeCell ref="R10:R11"/>
    <mergeCell ref="Q4:Q5"/>
    <mergeCell ref="P4:P5"/>
    <mergeCell ref="M10:M11"/>
    <mergeCell ref="N12:N13"/>
    <mergeCell ref="O25:O27"/>
    <mergeCell ref="N25:N27"/>
    <mergeCell ref="N3:S3"/>
    <mergeCell ref="G25:G27"/>
    <mergeCell ref="K31:K32"/>
    <mergeCell ref="L10:L11"/>
    <mergeCell ref="K4:M4"/>
    <mergeCell ref="E25:E27"/>
    <mergeCell ref="H4:J4"/>
    <mergeCell ref="E12:E13"/>
    <mergeCell ref="C12:C13"/>
    <mergeCell ref="F10:F11"/>
    <mergeCell ref="H25:H27"/>
    <mergeCell ref="Q10:Q11"/>
    <mergeCell ref="S20:S21"/>
    <mergeCell ref="S23:S24"/>
    <mergeCell ref="Q12:Q13"/>
    <mergeCell ref="P12:P13"/>
    <mergeCell ref="O12:O13"/>
    <mergeCell ref="B12:B13"/>
    <mergeCell ref="D12:D13"/>
    <mergeCell ref="E10:E11"/>
    <mergeCell ref="B22:S22"/>
    <mergeCell ref="H12:H13"/>
    <mergeCell ref="S25:S27"/>
    <mergeCell ref="D10:D11"/>
    <mergeCell ref="C25:C27"/>
    <mergeCell ref="B23:B24"/>
    <mergeCell ref="C23:C24"/>
    <mergeCell ref="D23:D24"/>
    <mergeCell ref="E23:E24"/>
    <mergeCell ref="F23:F24"/>
    <mergeCell ref="G23:G24"/>
    <mergeCell ref="H23:H24"/>
    <mergeCell ref="I23:I24"/>
    <mergeCell ref="J23:J24"/>
    <mergeCell ref="L23:L24"/>
    <mergeCell ref="A10:A11"/>
    <mergeCell ref="G10:G11"/>
    <mergeCell ref="R25:R27"/>
    <mergeCell ref="Q25:Q27"/>
    <mergeCell ref="L12:L13"/>
    <mergeCell ref="I25:I27"/>
    <mergeCell ref="J25:J27"/>
    <mergeCell ref="B10:B11"/>
    <mergeCell ref="C10:C11"/>
    <mergeCell ref="P10:P11"/>
    <mergeCell ref="I10:I11"/>
    <mergeCell ref="J10:J11"/>
    <mergeCell ref="G12:G13"/>
    <mergeCell ref="J12:J13"/>
    <mergeCell ref="H10:H11"/>
    <mergeCell ref="F25:F27"/>
    <mergeCell ref="B14:S14"/>
    <mergeCell ref="P25:P27"/>
    <mergeCell ref="M12:M13"/>
    <mergeCell ref="S10:S11"/>
    <mergeCell ref="S12:S13"/>
    <mergeCell ref="O10:O11"/>
    <mergeCell ref="R12:R13"/>
    <mergeCell ref="F12:F13"/>
    <mergeCell ref="A12:A13"/>
    <mergeCell ref="O54:O55"/>
    <mergeCell ref="E28:E29"/>
    <mergeCell ref="L55:L56"/>
    <mergeCell ref="E34:E35"/>
    <mergeCell ref="K39:K40"/>
    <mergeCell ref="I39:I40"/>
    <mergeCell ref="L44:L47"/>
    <mergeCell ref="A39:A40"/>
    <mergeCell ref="J34:J35"/>
    <mergeCell ref="A23:A24"/>
    <mergeCell ref="M23:M24"/>
    <mergeCell ref="N23:N24"/>
    <mergeCell ref="O23:O24"/>
    <mergeCell ref="G54:G55"/>
    <mergeCell ref="K44:K47"/>
    <mergeCell ref="L39:L40"/>
    <mergeCell ref="K50:K51"/>
    <mergeCell ref="D20:D21"/>
    <mergeCell ref="E20:E21"/>
    <mergeCell ref="F20:F21"/>
    <mergeCell ref="G20:G21"/>
    <mergeCell ref="H20:H21"/>
    <mergeCell ref="I20:I21"/>
    <mergeCell ref="A25:A27"/>
    <mergeCell ref="C39:C40"/>
    <mergeCell ref="D39:D40"/>
    <mergeCell ref="E39:E40"/>
    <mergeCell ref="A34:A35"/>
    <mergeCell ref="F39:F40"/>
    <mergeCell ref="A71:A72"/>
    <mergeCell ref="G71:G72"/>
    <mergeCell ref="C63:C64"/>
    <mergeCell ref="C34:C35"/>
    <mergeCell ref="D34:D35"/>
    <mergeCell ref="E63:E64"/>
    <mergeCell ref="B25:B27"/>
    <mergeCell ref="L125:L128"/>
    <mergeCell ref="J63:J64"/>
    <mergeCell ref="F34:F35"/>
    <mergeCell ref="B39:B40"/>
    <mergeCell ref="B61:B62"/>
    <mergeCell ref="J83:J85"/>
    <mergeCell ref="G39:G40"/>
    <mergeCell ref="E41:E43"/>
    <mergeCell ref="H39:H40"/>
    <mergeCell ref="G44:G47"/>
    <mergeCell ref="B44:B47"/>
    <mergeCell ref="B81:S81"/>
    <mergeCell ref="M55:M56"/>
    <mergeCell ref="G34:G35"/>
    <mergeCell ref="I34:I35"/>
    <mergeCell ref="K34:K35"/>
    <mergeCell ref="M63:M64"/>
    <mergeCell ref="P63:P64"/>
    <mergeCell ref="R63:R64"/>
    <mergeCell ref="H83:H85"/>
    <mergeCell ref="H71:H72"/>
    <mergeCell ref="H61:H62"/>
    <mergeCell ref="G61:G62"/>
    <mergeCell ref="K100:K101"/>
    <mergeCell ref="M139:M140"/>
    <mergeCell ref="K146:K147"/>
    <mergeCell ref="J146:J147"/>
    <mergeCell ref="A191:E191"/>
    <mergeCell ref="B146:B147"/>
    <mergeCell ref="A146:A147"/>
    <mergeCell ref="C146:C147"/>
    <mergeCell ref="D146:D147"/>
    <mergeCell ref="H165:H166"/>
    <mergeCell ref="K139:K140"/>
    <mergeCell ref="L146:L147"/>
    <mergeCell ref="L139:L140"/>
    <mergeCell ref="M142:M144"/>
    <mergeCell ref="K142:K144"/>
    <mergeCell ref="M146:M147"/>
    <mergeCell ref="A189:E189"/>
    <mergeCell ref="A187:E187"/>
    <mergeCell ref="A183:H183"/>
    <mergeCell ref="F146:F147"/>
    <mergeCell ref="A184:H184"/>
    <mergeCell ref="G146:G147"/>
    <mergeCell ref="A158:A159"/>
    <mergeCell ref="E146:E147"/>
    <mergeCell ref="A139:A140"/>
    <mergeCell ref="B139:B140"/>
    <mergeCell ref="C139:C140"/>
    <mergeCell ref="F139:F140"/>
    <mergeCell ref="J61:J62"/>
    <mergeCell ref="B70:S70"/>
    <mergeCell ref="H63:H64"/>
    <mergeCell ref="A125:A128"/>
    <mergeCell ref="C100:C101"/>
    <mergeCell ref="J139:J140"/>
    <mergeCell ref="B125:B128"/>
    <mergeCell ref="C125:C128"/>
    <mergeCell ref="D98:D99"/>
    <mergeCell ref="D139:D140"/>
    <mergeCell ref="F125:F128"/>
    <mergeCell ref="G125:G128"/>
    <mergeCell ref="I139:I140"/>
    <mergeCell ref="Q88:Q89"/>
    <mergeCell ref="L89:L90"/>
    <mergeCell ref="M125:M128"/>
    <mergeCell ref="K125:K128"/>
    <mergeCell ref="A61:A62"/>
    <mergeCell ref="E71:E72"/>
    <mergeCell ref="D63:D64"/>
    <mergeCell ref="J89:J90"/>
    <mergeCell ref="L142:L144"/>
    <mergeCell ref="A63:A64"/>
    <mergeCell ref="A44:A47"/>
    <mergeCell ref="A54:A55"/>
    <mergeCell ref="C54:C55"/>
    <mergeCell ref="B54:B55"/>
    <mergeCell ref="B58:S58"/>
    <mergeCell ref="F63:F64"/>
    <mergeCell ref="L63:L64"/>
    <mergeCell ref="R61:R62"/>
    <mergeCell ref="S61:S62"/>
    <mergeCell ref="M44:M47"/>
    <mergeCell ref="N54:N55"/>
    <mergeCell ref="S54:S55"/>
    <mergeCell ref="C44:C47"/>
    <mergeCell ref="F44:F47"/>
    <mergeCell ref="D54:D55"/>
    <mergeCell ref="D61:D62"/>
    <mergeCell ref="F61:F62"/>
    <mergeCell ref="D44:D47"/>
    <mergeCell ref="E44:E47"/>
    <mergeCell ref="E54:E55"/>
    <mergeCell ref="I44:I47"/>
    <mergeCell ref="I63:I64"/>
    <mergeCell ref="K89:K90"/>
    <mergeCell ref="D71:D72"/>
    <mergeCell ref="F71:F72"/>
    <mergeCell ref="G63:G64"/>
    <mergeCell ref="G83:G85"/>
    <mergeCell ref="P83:P84"/>
    <mergeCell ref="I71:I72"/>
    <mergeCell ref="K71:K72"/>
    <mergeCell ref="K83:K85"/>
    <mergeCell ref="L83:L85"/>
    <mergeCell ref="M83:M84"/>
    <mergeCell ref="E142:E144"/>
    <mergeCell ref="G142:G144"/>
    <mergeCell ref="I146:I147"/>
    <mergeCell ref="I92:I93"/>
    <mergeCell ref="I83:I85"/>
    <mergeCell ref="B79:S79"/>
    <mergeCell ref="I61:I62"/>
    <mergeCell ref="N83:N84"/>
    <mergeCell ref="M92:M93"/>
    <mergeCell ref="B89:B90"/>
    <mergeCell ref="F92:F93"/>
    <mergeCell ref="J92:J93"/>
    <mergeCell ref="S88:S89"/>
    <mergeCell ref="Q71:Q72"/>
    <mergeCell ref="C61:C62"/>
    <mergeCell ref="B71:B72"/>
    <mergeCell ref="O71:O72"/>
    <mergeCell ref="S63:S64"/>
    <mergeCell ref="D125:D128"/>
    <mergeCell ref="E100:E102"/>
    <mergeCell ref="E125:E129"/>
    <mergeCell ref="G100:G101"/>
    <mergeCell ref="F98:F99"/>
    <mergeCell ref="H89:H90"/>
    <mergeCell ref="K160:K161"/>
    <mergeCell ref="K158:K159"/>
    <mergeCell ref="G139:G140"/>
    <mergeCell ref="H100:H101"/>
    <mergeCell ref="I100:I101"/>
    <mergeCell ref="H98:H99"/>
    <mergeCell ref="H142:H144"/>
    <mergeCell ref="I142:I144"/>
    <mergeCell ref="F142:F144"/>
    <mergeCell ref="I98:I99"/>
    <mergeCell ref="H104:H105"/>
    <mergeCell ref="J98:J99"/>
    <mergeCell ref="K98:K99"/>
    <mergeCell ref="I125:I128"/>
    <mergeCell ref="J142:J144"/>
    <mergeCell ref="J125:J128"/>
    <mergeCell ref="H125:H129"/>
    <mergeCell ref="H146:H147"/>
    <mergeCell ref="S100:S101"/>
    <mergeCell ref="R100:R101"/>
    <mergeCell ref="Q100:Q101"/>
    <mergeCell ref="P100:P101"/>
    <mergeCell ref="G92:G93"/>
    <mergeCell ref="F89:F90"/>
    <mergeCell ref="R88:R89"/>
    <mergeCell ref="M89:M90"/>
    <mergeCell ref="N88:N89"/>
    <mergeCell ref="O88:O89"/>
    <mergeCell ref="H92:H93"/>
    <mergeCell ref="K92:K94"/>
    <mergeCell ref="L100:L101"/>
    <mergeCell ref="M100:M101"/>
    <mergeCell ref="L92:L93"/>
    <mergeCell ref="M98:M99"/>
    <mergeCell ref="L98:L99"/>
    <mergeCell ref="O100:O101"/>
    <mergeCell ref="N100:N101"/>
    <mergeCell ref="P88:P89"/>
    <mergeCell ref="G98:G99"/>
    <mergeCell ref="F100:F101"/>
    <mergeCell ref="G89:G90"/>
    <mergeCell ref="I89:I90"/>
    <mergeCell ref="A100:A101"/>
    <mergeCell ref="B100:B101"/>
    <mergeCell ref="A83:A85"/>
    <mergeCell ref="B83:B85"/>
    <mergeCell ref="D83:D85"/>
    <mergeCell ref="E83:E85"/>
    <mergeCell ref="D92:D93"/>
    <mergeCell ref="B92:B93"/>
    <mergeCell ref="E92:E93"/>
    <mergeCell ref="D89:D90"/>
    <mergeCell ref="C92:C93"/>
    <mergeCell ref="A89:A90"/>
    <mergeCell ref="C89:C90"/>
    <mergeCell ref="A92:A93"/>
    <mergeCell ref="C98:C99"/>
    <mergeCell ref="D100:D101"/>
    <mergeCell ref="E98:E99"/>
    <mergeCell ref="E89:E90"/>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253:S253 N7:S12 N25:S25 N16:S16 P60:S61 N28:S32 N63:S63 N57:S57 N65:S65 N60:O62 N67:S68 N52:O54 N34:O39 N138:S160 N49:O50 Q76:S77 N59:S59 P49:S54 T145:AB145 N162:S166 P167:S167 N168:S168 R109:S115 N119:S128 N82:S83 N86:S88 N90:S100 N117:S117 N103:Q115 R103:S107 R108:AB108 R130:AB130 R131:S137 N130:Q137 Q170:S170 N169:P170 P34:S40 N41:S43 N171:S182 N75:S75">
      <formula1>-100000000000</formula1>
    </dataValidation>
  </dataValidations>
  <hyperlinks>
    <hyperlink ref="A86" display="3.3.2."/>
    <hyperlink ref="A91" display="3.3.6."/>
    <hyperlink ref="A95" display="3.3.8."/>
    <hyperlink ref="A97" display="3.3.9."/>
    <hyperlink ref="A117" display="3.4.1."/>
    <hyperlink ref="A98" display="3.3.10."/>
    <hyperlink ref="A119" display="3.4.8."/>
    <hyperlink ref="A120" display="3.4.9."/>
    <hyperlink ref="A103" display="3.3.17."/>
    <hyperlink ref="A121" display="3.4.12."/>
    <hyperlink ref="A124" display="3.4.13."/>
    <hyperlink ref="A125" display="3.4.14."/>
    <hyperlink ref="A130" display="3.4.15."/>
    <hyperlink ref="A131" display="3.4.16."/>
    <hyperlink ref="A132" display="3.4.17."/>
    <hyperlink ref="A134" display="3.4.20."/>
    <hyperlink ref="A135" display="3.4.21."/>
    <hyperlink ref="A138" display="3.4.29."/>
    <hyperlink ref="A141" display="3.4.31."/>
    <hyperlink ref="A146" display="3.4.32."/>
    <hyperlink ref="A83" display="3.3.1."/>
    <hyperlink ref="A152" display="3.4.34."/>
    <hyperlink ref="A109" display="3.4.28."/>
    <hyperlink ref="A143" display="3.4.31."/>
    <hyperlink ref="A100" display="3.3.15."/>
    <hyperlink ref="A87" display="3.3.3."/>
    <hyperlink ref="A88" display="3.3.4."/>
    <hyperlink ref="A89" display="3.3.5."/>
    <hyperlink ref="A110" display="3.4.2."/>
    <hyperlink ref="A92" display="3.3.7."/>
    <hyperlink ref="A133" display="3.4.18."/>
  </hyperlinks>
  <printOptions/>
  <pageMargins left="0" right="0" top="0" bottom="0" header="0.1968503937007874" footer="0"/>
  <pageSetup fitToHeight="43" horizontalDpi="600" verticalDpi="600" orientation="landscape" paperSize="8" scale="55" r:id="rId1"/>
  <headerFooter>
    <oddFooter>&amp;R&amp;P</oddFooter>
  </headerFooter>
  <rowBreaks count="13" manualBreakCount="13">
    <brk id="17" max="22" man="1"/>
    <brk id="23" max="22" man="1"/>
    <brk id="30" max="22" man="1"/>
    <brk id="37" max="22" man="1"/>
    <brk id="49" max="22" man="1"/>
    <brk id="62" max="22" man="1"/>
    <brk id="68" max="22" man="1"/>
    <brk id="84" max="22" man="1"/>
    <brk id="95" max="22" man="1"/>
    <brk id="111" max="22" man="1"/>
    <brk id="122" max="22" man="1"/>
    <brk id="141" max="22" man="1"/>
    <brk id="15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Трушникова</dc:creator>
  <cp:keywords/>
  <dc:description/>
  <cp:lastModifiedBy>potanina.iv</cp:lastModifiedBy>
  <cp:lastPrinted>2012-02-13T06:40:58Z</cp:lastPrinted>
  <dcterms:created xsi:type="dcterms:W3CDTF">2008-06-04T03:55:31Z</dcterms:created>
  <dcterms:modified xsi:type="dcterms:W3CDTF">2012-02-24T08:28:58Z</dcterms:modified>
  <cp:category/>
  <cp:version/>
  <cp:contentType/>
  <cp:contentStatus/>
</cp:coreProperties>
</file>