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счет результатов" sheetId="4" r:id="rId1"/>
  </sheets>
  <definedNames>
    <definedName name="Z_0F875A70_81A9_4F32_A728_C94F89110DA0_.wvu.Cols" localSheetId="0" hidden="1">'Расчет результатов'!$D:$H</definedName>
    <definedName name="Z_58263085_CEFC_4A7A_84CB_DA93A4EADCB5_.wvu.PrintArea" localSheetId="0" hidden="1">'Расчет результатов'!$B$2:$Z$34</definedName>
    <definedName name="Z_60910C2A_8AFD_47F7_A20C_4B9FFFE1C830_.wvu.PrintArea" localSheetId="0" hidden="1">'Расчет результатов'!$B$2:$Z$34</definedName>
    <definedName name="Z_CE5B29C6_E2A5_4269_8E3C_5672931FD6AE_.wvu.PrintArea" localSheetId="0" hidden="1">'Расчет результатов'!$B$2:$Z$34</definedName>
    <definedName name="Z_D7402735_56A1_4652_B240_DE8A63182111_.wvu.PrintArea" localSheetId="0" hidden="1">'Расчет результатов'!$B$2:$Z$34</definedName>
    <definedName name="_xlnm.Print_Area" localSheetId="0">'Расчет результатов'!$B$2:$Z$34</definedName>
  </definedNames>
  <calcPr calcId="125725"/>
</workbook>
</file>

<file path=xl/calcChain.xml><?xml version="1.0" encoding="utf-8"?>
<calcChain xmlns="http://schemas.openxmlformats.org/spreadsheetml/2006/main">
  <c r="Z33" i="4"/>
  <c r="Z32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Z31" s="1"/>
  <c r="Z29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Z28" s="1"/>
  <c r="Z26"/>
  <c r="Z25"/>
  <c r="Z24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Z23" s="1"/>
  <c r="E23"/>
  <c r="D23"/>
  <c r="Z21"/>
  <c r="Z20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Z19" s="1"/>
  <c r="Z17"/>
  <c r="Z16"/>
  <c r="Z15"/>
  <c r="Z1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Z13" s="1"/>
  <c r="E13"/>
  <c r="D13"/>
  <c r="Z11"/>
  <c r="Z10"/>
  <c r="Y9"/>
  <c r="Y34" s="1"/>
  <c r="Y36" s="1"/>
  <c r="X9"/>
  <c r="X34" s="1"/>
  <c r="X36" s="1"/>
  <c r="W9"/>
  <c r="W34" s="1"/>
  <c r="W36" s="1"/>
  <c r="V9"/>
  <c r="V34" s="1"/>
  <c r="V36" s="1"/>
  <c r="U9"/>
  <c r="U34" s="1"/>
  <c r="U36" s="1"/>
  <c r="T9"/>
  <c r="T34" s="1"/>
  <c r="T36" s="1"/>
  <c r="S9"/>
  <c r="S34" s="1"/>
  <c r="S36" s="1"/>
  <c r="R9"/>
  <c r="R34" s="1"/>
  <c r="R36" s="1"/>
  <c r="Q9"/>
  <c r="Q34" s="1"/>
  <c r="Q36" s="1"/>
  <c r="P9"/>
  <c r="P34" s="1"/>
  <c r="P36" s="1"/>
  <c r="O9"/>
  <c r="O34" s="1"/>
  <c r="O36" s="1"/>
  <c r="N9"/>
  <c r="N34" s="1"/>
  <c r="N36" s="1"/>
  <c r="M9"/>
  <c r="M34" s="1"/>
  <c r="M36" s="1"/>
  <c r="L9"/>
  <c r="L34" s="1"/>
  <c r="L36" s="1"/>
  <c r="K9"/>
  <c r="K34" s="1"/>
  <c r="K36" s="1"/>
  <c r="J9"/>
  <c r="J34" s="1"/>
  <c r="J36" s="1"/>
  <c r="I9"/>
  <c r="I34" s="1"/>
  <c r="I36" s="1"/>
  <c r="H9"/>
  <c r="H34" s="1"/>
  <c r="H36" s="1"/>
  <c r="G9"/>
  <c r="G34" s="1"/>
  <c r="G36" s="1"/>
  <c r="F9"/>
  <c r="F34" s="1"/>
  <c r="F36" s="1"/>
  <c r="E9"/>
  <c r="E34" s="1"/>
  <c r="E36" s="1"/>
  <c r="D9"/>
  <c r="Z9" s="1"/>
  <c r="Z34" s="1"/>
  <c r="Z36" s="1"/>
  <c r="D34" l="1"/>
  <c r="D36" s="1"/>
</calcChain>
</file>

<file path=xl/sharedStrings.xml><?xml version="1.0" encoding="utf-8"?>
<sst xmlns="http://schemas.openxmlformats.org/spreadsheetml/2006/main" count="70" uniqueCount="65">
  <si>
    <t>№ п/п</t>
  </si>
  <si>
    <t>Наименование показателей</t>
  </si>
  <si>
    <t>Комитет по финансам, налоговой и кредитной политике города Барнаула</t>
  </si>
  <si>
    <t>Комитет по дорожному хозяйству, благоустройству, транспорту и связи города Барнаула</t>
  </si>
  <si>
    <t>Избирательная комиссия муниципального образования города Барнаула</t>
  </si>
  <si>
    <t>Комитет муниципального заказа</t>
  </si>
  <si>
    <t>Комитет по управлению муниципальной собственностью города Барнаула</t>
  </si>
  <si>
    <t>Управление единого заказчика в сфере капитального строительства города Барнаула</t>
  </si>
  <si>
    <t>Комитет по земельным ресурсам и землеустройству города Барнаула</t>
  </si>
  <si>
    <t>Отдел ЗАГС администрации г.Барнаула - Дворец бракосочетания</t>
  </si>
  <si>
    <t>Административно-хозяйственное управление администрации г.Барнаула</t>
  </si>
  <si>
    <t>Комитет жилищно-коммунального хозяйства города Барнаула</t>
  </si>
  <si>
    <t>Счетная палата города Барнаула</t>
  </si>
  <si>
    <t>Комитет по строительству, архитектуре и развитию города Барнаула</t>
  </si>
  <si>
    <t>Комитет по физической культуре и спорту города Барнаула</t>
  </si>
  <si>
    <t>Комитет по социальной поддержке населения города Барнаула</t>
  </si>
  <si>
    <t>Комитет по культуре города Барнаула</t>
  </si>
  <si>
    <t>Комитет по образованию города Барнаула</t>
  </si>
  <si>
    <t>МКУ "Управление по делам гражданской обороны и чрезвычайным ситуациям г. Барнаула"</t>
  </si>
  <si>
    <t>Администрация Железнодорожного района города Барнаула</t>
  </si>
  <si>
    <t>Администрация Индустриального района города Барнаула</t>
  </si>
  <si>
    <t>Администрация Ленинского района города Барнаула</t>
  </si>
  <si>
    <t>Администрация Октябрьского района города Барнаула</t>
  </si>
  <si>
    <t>Администрация Центрального района города Барнаула</t>
  </si>
  <si>
    <t>Среднее значение оценки по каждому из показателей               (SPj = Kjn / n)</t>
  </si>
  <si>
    <t>1. Оценка механизмов планирования расходов бюджета (В1)</t>
  </si>
  <si>
    <t>Итого по направлению</t>
  </si>
  <si>
    <t>Р5</t>
  </si>
  <si>
    <t>2. Оценка результатов исполнения бюджета в части расходов бюджета (В2)</t>
  </si>
  <si>
    <t>Р6</t>
  </si>
  <si>
    <t>Р7</t>
  </si>
  <si>
    <t>Р10</t>
  </si>
  <si>
    <t>Степень реализации мероприятий, предусмотренных планом повышения эффективности бюджетных расходов, утвержденных постановлением администрации города Барнаула</t>
  </si>
  <si>
    <t>Р14</t>
  </si>
  <si>
    <t>Своевременное представление прогнозов кассовых выплат, заявок к графику финансирования от ГРБС</t>
  </si>
  <si>
    <t>3. Оценка управления обязательствами в процессе исполнения бюджета (B3)</t>
  </si>
  <si>
    <t>Р15</t>
  </si>
  <si>
    <t xml:space="preserve">Изменение просроченной дебиторской задолженности ГРБС в отчетном периоде </t>
  </si>
  <si>
    <t>Р16</t>
  </si>
  <si>
    <t>Наличие у ГРБС просроченной кредиторской задолженности</t>
  </si>
  <si>
    <t>4. Оценка состояния отчетности (В4)</t>
  </si>
  <si>
    <t>Р18</t>
  </si>
  <si>
    <t xml:space="preserve">Соблюдение сроков представления ГРБС годовой и квартальной бюджетной отчетности </t>
  </si>
  <si>
    <t>Р19</t>
  </si>
  <si>
    <t>Соответствие предоставленной в Комитет годовой и квартальной бюджетной отчетности установленным требованиям</t>
  </si>
  <si>
    <t>Р20</t>
  </si>
  <si>
    <t>Соблюдение в предоставленной отчетности контрольных соотношений, доведенных Министерством финансов Российской Федерации</t>
  </si>
  <si>
    <t>Р21</t>
  </si>
  <si>
    <t>Наличие остатков денежных средств на лицевых счетах ГРБС (учредителей)</t>
  </si>
  <si>
    <t>5. Оценка организации контроля (В5)</t>
  </si>
  <si>
    <t>6. Исполнение законодательства (В6)</t>
  </si>
  <si>
    <t>Р25</t>
  </si>
  <si>
    <t>Наличие вынесенных представлений органов прокуратуры</t>
  </si>
  <si>
    <t>Р26</t>
  </si>
  <si>
    <t>Наличие замечаний по результатам мониторинга нормативных правовых актов</t>
  </si>
  <si>
    <t>Суммарная оценка качества финансового менеджмента ГРБС (КFМ)</t>
  </si>
  <si>
    <t>Оценка качества планирования бюджетных ассигнований</t>
  </si>
  <si>
    <t>РАСЧЕТ</t>
  </si>
  <si>
    <t>Уровень исполнения бюджетных ассигнований, запланированных на реализацию программ</t>
  </si>
  <si>
    <t>результатов оценки качества финансового менеджмента главных распорядителей средств бюджета города за III квартал 2014 года</t>
  </si>
  <si>
    <t>Р4</t>
  </si>
  <si>
    <t>Своевременное и качественное планирование бюджетных ассигнований на очередной финансовый год и плановый период ГРБС</t>
  </si>
  <si>
    <t>Уровень исполнения расходов ГРБС за счет средств бюджета города (за исключением субсидий и субвенций)</t>
  </si>
  <si>
    <t>Рейтинг</t>
  </si>
  <si>
    <t>Приложение 2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</si>
</sst>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000"/>
  </numFmts>
  <fonts count="13">
    <font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64" fontId="1" fillId="0" borderId="2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justify" vertical="center" wrapText="1"/>
    </xf>
    <xf numFmtId="0" fontId="1" fillId="0" borderId="40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justify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39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justify" vertical="center" wrapText="1"/>
    </xf>
    <xf numFmtId="0" fontId="1" fillId="0" borderId="34" xfId="0" applyNumberFormat="1" applyFont="1" applyFill="1" applyBorder="1" applyAlignment="1">
      <alignment horizontal="center" vertical="center" wrapText="1"/>
    </xf>
    <xf numFmtId="0" fontId="1" fillId="0" borderId="28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justify" vertical="center" wrapText="1"/>
    </xf>
    <xf numFmtId="0" fontId="1" fillId="0" borderId="30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" fontId="1" fillId="0" borderId="28" xfId="0" applyNumberFormat="1" applyFont="1" applyFill="1" applyBorder="1" applyAlignment="1">
      <alignment horizontal="center" vertical="center" wrapText="1"/>
    </xf>
    <xf numFmtId="0" fontId="1" fillId="0" borderId="43" xfId="0" applyNumberFormat="1" applyFont="1" applyFill="1" applyBorder="1" applyAlignment="1">
      <alignment horizontal="center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35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justify" vertical="center" wrapText="1"/>
    </xf>
    <xf numFmtId="0" fontId="1" fillId="0" borderId="37" xfId="0" applyNumberFormat="1" applyFont="1" applyFill="1" applyBorder="1" applyAlignment="1">
      <alignment horizontal="center" vertical="center" wrapText="1"/>
    </xf>
    <xf numFmtId="0" fontId="1" fillId="0" borderId="3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center" vertical="center" wrapText="1"/>
    </xf>
    <xf numFmtId="0" fontId="10" fillId="0" borderId="3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32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AD127"/>
  <sheetViews>
    <sheetView tabSelected="1" zoomScale="40" zoomScaleNormal="40" workbookViewId="0">
      <pane xSplit="3" ySplit="7" topLeftCell="M8" activePane="bottomRight" state="frozen"/>
      <selection activeCell="C39" sqref="C39"/>
      <selection pane="topRight" activeCell="C39" sqref="C39"/>
      <selection pane="bottomLeft" activeCell="C39" sqref="C39"/>
      <selection pane="bottomRight" activeCell="Y2" sqref="Y2:Z2"/>
    </sheetView>
  </sheetViews>
  <sheetFormatPr defaultRowHeight="26.25"/>
  <cols>
    <col min="1" max="1" width="11.7109375" style="7" customWidth="1"/>
    <col min="2" max="2" width="9.140625" style="8" customWidth="1"/>
    <col min="3" max="3" width="92.85546875" style="8" customWidth="1"/>
    <col min="4" max="4" width="19.7109375" style="8" customWidth="1"/>
    <col min="5" max="5" width="21.140625" style="8" customWidth="1"/>
    <col min="6" max="6" width="20.85546875" style="8" customWidth="1"/>
    <col min="7" max="10" width="19.7109375" style="8" customWidth="1"/>
    <col min="11" max="11" width="19.7109375" style="10" customWidth="1"/>
    <col min="12" max="12" width="21.85546875" style="10" customWidth="1"/>
    <col min="13" max="17" width="19.7109375" style="10" customWidth="1"/>
    <col min="18" max="18" width="19.7109375" style="11" customWidth="1"/>
    <col min="19" max="19" width="16.42578125" style="11" customWidth="1"/>
    <col min="20" max="20" width="19.7109375" style="11" customWidth="1"/>
    <col min="21" max="21" width="19.7109375" style="10" customWidth="1"/>
    <col min="22" max="22" width="21.5703125" style="10" customWidth="1"/>
    <col min="23" max="25" width="19.7109375" style="10" customWidth="1"/>
    <col min="26" max="26" width="19.5703125" style="10" customWidth="1"/>
    <col min="27" max="27" width="9.140625" style="10"/>
    <col min="28" max="28" width="11.28515625" style="10" customWidth="1"/>
    <col min="29" max="30" width="9.140625" style="10"/>
    <col min="31" max="16384" width="9.140625" style="8"/>
  </cols>
  <sheetData>
    <row r="1" spans="1:30" ht="22.5" customHeight="1"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30">
      <c r="Y2" s="92" t="s">
        <v>64</v>
      </c>
      <c r="Z2" s="92"/>
    </row>
    <row r="3" spans="1:30" ht="30">
      <c r="B3" s="93" t="s">
        <v>57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30" ht="36" customHeight="1">
      <c r="B4" s="93" t="s">
        <v>59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30" ht="21.75" customHeight="1" thickBot="1">
      <c r="B5" s="12"/>
      <c r="C5" s="12"/>
      <c r="D5" s="12"/>
      <c r="E5" s="12"/>
      <c r="F5" s="12"/>
      <c r="G5" s="12"/>
      <c r="H5" s="12"/>
      <c r="I5" s="12"/>
      <c r="J5" s="12"/>
      <c r="K5" s="13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30" ht="190.5" customHeight="1">
      <c r="B6" s="14" t="s">
        <v>0</v>
      </c>
      <c r="C6" s="15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  <c r="I6" s="16" t="s">
        <v>7</v>
      </c>
      <c r="J6" s="16" t="s">
        <v>8</v>
      </c>
      <c r="K6" s="17" t="s">
        <v>9</v>
      </c>
      <c r="L6" s="17" t="s">
        <v>10</v>
      </c>
      <c r="M6" s="17" t="s">
        <v>11</v>
      </c>
      <c r="N6" s="17" t="s">
        <v>12</v>
      </c>
      <c r="O6" s="17" t="s">
        <v>13</v>
      </c>
      <c r="P6" s="17" t="s">
        <v>14</v>
      </c>
      <c r="Q6" s="17" t="s">
        <v>15</v>
      </c>
      <c r="R6" s="18" t="s">
        <v>16</v>
      </c>
      <c r="S6" s="18" t="s">
        <v>17</v>
      </c>
      <c r="T6" s="18" t="s">
        <v>18</v>
      </c>
      <c r="U6" s="17" t="s">
        <v>19</v>
      </c>
      <c r="V6" s="17" t="s">
        <v>20</v>
      </c>
      <c r="W6" s="17" t="s">
        <v>21</v>
      </c>
      <c r="X6" s="17" t="s">
        <v>22</v>
      </c>
      <c r="Y6" s="19" t="s">
        <v>23</v>
      </c>
      <c r="Z6" s="20" t="s">
        <v>24</v>
      </c>
    </row>
    <row r="7" spans="1:30" s="9" customFormat="1" ht="25.5" customHeight="1" thickBot="1">
      <c r="B7" s="21">
        <v>1</v>
      </c>
      <c r="C7" s="22">
        <v>2</v>
      </c>
      <c r="D7" s="23">
        <v>3</v>
      </c>
      <c r="E7" s="23">
        <v>4</v>
      </c>
      <c r="F7" s="23">
        <v>5</v>
      </c>
      <c r="G7" s="23">
        <v>6</v>
      </c>
      <c r="H7" s="23">
        <v>7</v>
      </c>
      <c r="I7" s="23">
        <v>8</v>
      </c>
      <c r="J7" s="23">
        <v>9</v>
      </c>
      <c r="K7" s="24">
        <v>10</v>
      </c>
      <c r="L7" s="23">
        <v>11</v>
      </c>
      <c r="M7" s="23">
        <v>12</v>
      </c>
      <c r="N7" s="23">
        <v>13</v>
      </c>
      <c r="O7" s="23">
        <v>14</v>
      </c>
      <c r="P7" s="23">
        <v>15</v>
      </c>
      <c r="Q7" s="23">
        <v>16</v>
      </c>
      <c r="R7" s="23">
        <v>17</v>
      </c>
      <c r="S7" s="23">
        <v>18</v>
      </c>
      <c r="T7" s="23">
        <v>19</v>
      </c>
      <c r="U7" s="23">
        <v>20</v>
      </c>
      <c r="V7" s="23">
        <v>21</v>
      </c>
      <c r="W7" s="23">
        <v>22</v>
      </c>
      <c r="X7" s="23">
        <v>23</v>
      </c>
      <c r="Y7" s="22">
        <v>24</v>
      </c>
      <c r="Z7" s="25">
        <v>25</v>
      </c>
    </row>
    <row r="8" spans="1:30" ht="40.5" customHeight="1" thickBot="1">
      <c r="B8" s="88" t="s">
        <v>25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79"/>
      <c r="AA8" s="8"/>
      <c r="AB8" s="8"/>
      <c r="AC8" s="8"/>
      <c r="AD8" s="8"/>
    </row>
    <row r="9" spans="1:30" s="29" customFormat="1">
      <c r="A9" s="7"/>
      <c r="B9" s="80" t="s">
        <v>26</v>
      </c>
      <c r="C9" s="81"/>
      <c r="D9" s="26">
        <f t="shared" ref="D9:Y9" si="0">SUM(D10:D11)</f>
        <v>10</v>
      </c>
      <c r="E9" s="2">
        <f t="shared" si="0"/>
        <v>10</v>
      </c>
      <c r="F9" s="2">
        <f t="shared" si="0"/>
        <v>10</v>
      </c>
      <c r="G9" s="2">
        <f t="shared" si="0"/>
        <v>10</v>
      </c>
      <c r="H9" s="2">
        <f t="shared" si="0"/>
        <v>10</v>
      </c>
      <c r="I9" s="2">
        <f t="shared" si="0"/>
        <v>10</v>
      </c>
      <c r="J9" s="2">
        <f t="shared" si="0"/>
        <v>10</v>
      </c>
      <c r="K9" s="27">
        <f t="shared" si="0"/>
        <v>10</v>
      </c>
      <c r="L9" s="2">
        <f t="shared" si="0"/>
        <v>10</v>
      </c>
      <c r="M9" s="2">
        <f t="shared" si="0"/>
        <v>10</v>
      </c>
      <c r="N9" s="27">
        <f t="shared" si="0"/>
        <v>10</v>
      </c>
      <c r="O9" s="2">
        <f t="shared" si="0"/>
        <v>10</v>
      </c>
      <c r="P9" s="2">
        <f t="shared" si="0"/>
        <v>5</v>
      </c>
      <c r="Q9" s="2">
        <f t="shared" si="0"/>
        <v>10</v>
      </c>
      <c r="R9" s="2">
        <f t="shared" si="0"/>
        <v>10</v>
      </c>
      <c r="S9" s="2">
        <f t="shared" si="0"/>
        <v>10</v>
      </c>
      <c r="T9" s="2">
        <f t="shared" si="0"/>
        <v>10</v>
      </c>
      <c r="U9" s="2">
        <f t="shared" si="0"/>
        <v>5</v>
      </c>
      <c r="V9" s="2">
        <f t="shared" si="0"/>
        <v>10</v>
      </c>
      <c r="W9" s="2">
        <f t="shared" si="0"/>
        <v>7</v>
      </c>
      <c r="X9" s="2">
        <f t="shared" si="0"/>
        <v>10</v>
      </c>
      <c r="Y9" s="28">
        <f t="shared" si="0"/>
        <v>10</v>
      </c>
      <c r="Z9" s="3">
        <f>AVERAGE(D9:Y9)</f>
        <v>9.4090909090909083</v>
      </c>
    </row>
    <row r="10" spans="1:30" ht="78.75">
      <c r="B10" s="30" t="s">
        <v>60</v>
      </c>
      <c r="C10" s="31" t="s">
        <v>61</v>
      </c>
      <c r="D10" s="32">
        <v>5</v>
      </c>
      <c r="E10" s="32">
        <v>5</v>
      </c>
      <c r="F10" s="32">
        <v>5</v>
      </c>
      <c r="G10" s="32">
        <v>5</v>
      </c>
      <c r="H10" s="32">
        <v>5</v>
      </c>
      <c r="I10" s="32">
        <v>5</v>
      </c>
      <c r="J10" s="32">
        <v>5</v>
      </c>
      <c r="K10" s="32">
        <v>5</v>
      </c>
      <c r="L10" s="32">
        <v>5</v>
      </c>
      <c r="M10" s="32">
        <v>5</v>
      </c>
      <c r="N10" s="32">
        <v>5</v>
      </c>
      <c r="O10" s="32">
        <v>5</v>
      </c>
      <c r="P10" s="32">
        <v>5</v>
      </c>
      <c r="Q10" s="32">
        <v>5</v>
      </c>
      <c r="R10" s="32">
        <v>5</v>
      </c>
      <c r="S10" s="32">
        <v>5</v>
      </c>
      <c r="T10" s="32">
        <v>5</v>
      </c>
      <c r="U10" s="32">
        <v>5</v>
      </c>
      <c r="V10" s="32">
        <v>5</v>
      </c>
      <c r="W10" s="32">
        <v>2</v>
      </c>
      <c r="X10" s="32">
        <v>5</v>
      </c>
      <c r="Y10" s="32">
        <v>5</v>
      </c>
      <c r="Z10" s="33">
        <f>AVERAGE(D10:Y10)</f>
        <v>4.8636363636363633</v>
      </c>
      <c r="AA10" s="8"/>
      <c r="AB10" s="8"/>
      <c r="AC10" s="8"/>
      <c r="AD10" s="8"/>
    </row>
    <row r="11" spans="1:30" ht="63" customHeight="1" thickBot="1">
      <c r="B11" s="34" t="s">
        <v>27</v>
      </c>
      <c r="C11" s="35" t="s">
        <v>56</v>
      </c>
      <c r="D11" s="36">
        <v>5</v>
      </c>
      <c r="E11" s="37">
        <v>5</v>
      </c>
      <c r="F11" s="37">
        <v>5</v>
      </c>
      <c r="G11" s="37">
        <v>5</v>
      </c>
      <c r="H11" s="37">
        <v>5</v>
      </c>
      <c r="I11" s="37">
        <v>5</v>
      </c>
      <c r="J11" s="37">
        <v>5</v>
      </c>
      <c r="K11" s="37">
        <v>5</v>
      </c>
      <c r="L11" s="37">
        <v>5</v>
      </c>
      <c r="M11" s="37">
        <v>5</v>
      </c>
      <c r="N11" s="37">
        <v>5</v>
      </c>
      <c r="O11" s="37">
        <v>5</v>
      </c>
      <c r="P11" s="37">
        <v>0</v>
      </c>
      <c r="Q11" s="37">
        <v>5</v>
      </c>
      <c r="R11" s="37">
        <v>5</v>
      </c>
      <c r="S11" s="37">
        <v>5</v>
      </c>
      <c r="T11" s="37">
        <v>5</v>
      </c>
      <c r="U11" s="37">
        <v>0</v>
      </c>
      <c r="V11" s="37">
        <v>5</v>
      </c>
      <c r="W11" s="37">
        <v>5</v>
      </c>
      <c r="X11" s="37">
        <v>5</v>
      </c>
      <c r="Y11" s="37">
        <v>5</v>
      </c>
      <c r="Z11" s="38">
        <f>AVERAGE(D11:Y11)</f>
        <v>4.5454545454545459</v>
      </c>
      <c r="AA11" s="8"/>
      <c r="AB11" s="8"/>
      <c r="AC11" s="8"/>
      <c r="AD11" s="8"/>
    </row>
    <row r="12" spans="1:30" ht="39.75" customHeight="1" thickBot="1">
      <c r="B12" s="77" t="s">
        <v>28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9"/>
      <c r="AA12" s="8"/>
      <c r="AB12" s="8"/>
      <c r="AC12" s="8"/>
      <c r="AD12" s="8"/>
    </row>
    <row r="13" spans="1:30" s="29" customFormat="1" ht="37.5" customHeight="1">
      <c r="A13" s="7"/>
      <c r="B13" s="80" t="s">
        <v>26</v>
      </c>
      <c r="C13" s="81"/>
      <c r="D13" s="39">
        <f t="shared" ref="D13:Y13" si="1">SUM(D14:D17)</f>
        <v>15</v>
      </c>
      <c r="E13" s="27">
        <f t="shared" si="1"/>
        <v>5</v>
      </c>
      <c r="F13" s="27">
        <f t="shared" si="1"/>
        <v>20</v>
      </c>
      <c r="G13" s="27">
        <f t="shared" si="1"/>
        <v>19</v>
      </c>
      <c r="H13" s="27">
        <f t="shared" si="1"/>
        <v>10</v>
      </c>
      <c r="I13" s="27">
        <f t="shared" si="1"/>
        <v>15</v>
      </c>
      <c r="J13" s="27">
        <f t="shared" si="1"/>
        <v>9</v>
      </c>
      <c r="K13" s="40">
        <f t="shared" si="1"/>
        <v>18.2</v>
      </c>
      <c r="L13" s="27">
        <f t="shared" si="1"/>
        <v>14</v>
      </c>
      <c r="M13" s="27">
        <f t="shared" si="1"/>
        <v>10</v>
      </c>
      <c r="N13" s="27">
        <f t="shared" si="1"/>
        <v>19</v>
      </c>
      <c r="O13" s="27">
        <f t="shared" si="1"/>
        <v>10</v>
      </c>
      <c r="P13" s="27">
        <f t="shared" si="1"/>
        <v>15</v>
      </c>
      <c r="Q13" s="27">
        <f t="shared" si="1"/>
        <v>19</v>
      </c>
      <c r="R13" s="27">
        <f t="shared" si="1"/>
        <v>15</v>
      </c>
      <c r="S13" s="27">
        <f t="shared" si="1"/>
        <v>15</v>
      </c>
      <c r="T13" s="27">
        <f t="shared" si="1"/>
        <v>15</v>
      </c>
      <c r="U13" s="27">
        <f t="shared" si="1"/>
        <v>14</v>
      </c>
      <c r="V13" s="27">
        <f t="shared" si="1"/>
        <v>10</v>
      </c>
      <c r="W13" s="27">
        <f t="shared" si="1"/>
        <v>15</v>
      </c>
      <c r="X13" s="27">
        <f t="shared" si="1"/>
        <v>9</v>
      </c>
      <c r="Y13" s="27">
        <f t="shared" si="1"/>
        <v>5</v>
      </c>
      <c r="Z13" s="3">
        <f>AVERAGE(D13:Y13)</f>
        <v>13.463636363636363</v>
      </c>
    </row>
    <row r="14" spans="1:30" ht="62.25" customHeight="1">
      <c r="B14" s="41" t="s">
        <v>29</v>
      </c>
      <c r="C14" s="42" t="s">
        <v>58</v>
      </c>
      <c r="D14" s="43">
        <v>0</v>
      </c>
      <c r="E14" s="44">
        <v>0</v>
      </c>
      <c r="F14" s="44">
        <v>5</v>
      </c>
      <c r="G14" s="44">
        <v>5</v>
      </c>
      <c r="H14" s="44">
        <v>5</v>
      </c>
      <c r="I14" s="44">
        <v>0</v>
      </c>
      <c r="J14" s="44">
        <v>4</v>
      </c>
      <c r="K14" s="1">
        <v>3.2</v>
      </c>
      <c r="L14" s="44">
        <v>5</v>
      </c>
      <c r="M14" s="44">
        <v>0</v>
      </c>
      <c r="N14" s="44">
        <v>4</v>
      </c>
      <c r="O14" s="44">
        <v>5</v>
      </c>
      <c r="P14" s="44">
        <v>5</v>
      </c>
      <c r="Q14" s="44">
        <v>5</v>
      </c>
      <c r="R14" s="44">
        <v>5</v>
      </c>
      <c r="S14" s="44">
        <v>5</v>
      </c>
      <c r="T14" s="44">
        <v>5</v>
      </c>
      <c r="U14" s="44">
        <v>5</v>
      </c>
      <c r="V14" s="44">
        <v>0</v>
      </c>
      <c r="W14" s="44">
        <v>5</v>
      </c>
      <c r="X14" s="44">
        <v>0</v>
      </c>
      <c r="Y14" s="44">
        <v>0</v>
      </c>
      <c r="Z14" s="45">
        <f>AVERAGE(D14:Y14)</f>
        <v>3.2363636363636363</v>
      </c>
      <c r="AA14" s="8"/>
      <c r="AB14" s="8"/>
      <c r="AC14" s="8"/>
      <c r="AD14" s="8"/>
    </row>
    <row r="15" spans="1:30" ht="78.75">
      <c r="B15" s="30" t="s">
        <v>30</v>
      </c>
      <c r="C15" s="46" t="s">
        <v>62</v>
      </c>
      <c r="D15" s="47">
        <v>5</v>
      </c>
      <c r="E15" s="48">
        <v>0</v>
      </c>
      <c r="F15" s="48">
        <v>5</v>
      </c>
      <c r="G15" s="48">
        <v>4</v>
      </c>
      <c r="H15" s="48">
        <v>0</v>
      </c>
      <c r="I15" s="48">
        <v>5</v>
      </c>
      <c r="J15" s="48">
        <v>0</v>
      </c>
      <c r="K15" s="48">
        <v>5</v>
      </c>
      <c r="L15" s="48">
        <v>4</v>
      </c>
      <c r="M15" s="48">
        <v>5</v>
      </c>
      <c r="N15" s="48">
        <v>5</v>
      </c>
      <c r="O15" s="48">
        <v>0</v>
      </c>
      <c r="P15" s="48">
        <v>5</v>
      </c>
      <c r="Q15" s="48">
        <v>4</v>
      </c>
      <c r="R15" s="48">
        <v>5</v>
      </c>
      <c r="S15" s="48">
        <v>5</v>
      </c>
      <c r="T15" s="48">
        <v>0</v>
      </c>
      <c r="U15" s="48">
        <v>4</v>
      </c>
      <c r="V15" s="48">
        <v>5</v>
      </c>
      <c r="W15" s="48">
        <v>5</v>
      </c>
      <c r="X15" s="48">
        <v>4</v>
      </c>
      <c r="Y15" s="49">
        <v>0</v>
      </c>
      <c r="Z15" s="33">
        <f t="shared" ref="Z15:Z17" si="2">AVERAGE(D15:Y15)</f>
        <v>3.4090909090909092</v>
      </c>
      <c r="AA15" s="8"/>
      <c r="AB15" s="8"/>
      <c r="AC15" s="8"/>
      <c r="AD15" s="8"/>
    </row>
    <row r="16" spans="1:30" ht="116.25" customHeight="1">
      <c r="B16" s="30" t="s">
        <v>31</v>
      </c>
      <c r="C16" s="46" t="s">
        <v>32</v>
      </c>
      <c r="D16" s="47">
        <v>5</v>
      </c>
      <c r="E16" s="49">
        <v>0</v>
      </c>
      <c r="F16" s="49">
        <v>5</v>
      </c>
      <c r="G16" s="49">
        <v>5</v>
      </c>
      <c r="H16" s="49">
        <v>0</v>
      </c>
      <c r="I16" s="49">
        <v>5</v>
      </c>
      <c r="J16" s="49">
        <v>0</v>
      </c>
      <c r="K16" s="49">
        <v>5</v>
      </c>
      <c r="L16" s="49">
        <v>0</v>
      </c>
      <c r="M16" s="49">
        <v>0</v>
      </c>
      <c r="N16" s="49">
        <v>5</v>
      </c>
      <c r="O16" s="49">
        <v>0</v>
      </c>
      <c r="P16" s="49">
        <v>0</v>
      </c>
      <c r="Q16" s="49">
        <v>5</v>
      </c>
      <c r="R16" s="49">
        <v>0</v>
      </c>
      <c r="S16" s="49">
        <v>0</v>
      </c>
      <c r="T16" s="49">
        <v>5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33">
        <f>AVERAGE(D16:Y16)</f>
        <v>1.8181818181818181</v>
      </c>
      <c r="AA16" s="8"/>
      <c r="AB16" s="8"/>
      <c r="AC16" s="8"/>
      <c r="AD16" s="8"/>
    </row>
    <row r="17" spans="1:30" ht="53.25" thickBot="1">
      <c r="B17" s="50" t="s">
        <v>33</v>
      </c>
      <c r="C17" s="51" t="s">
        <v>34</v>
      </c>
      <c r="D17" s="36">
        <v>5</v>
      </c>
      <c r="E17" s="52">
        <v>5</v>
      </c>
      <c r="F17" s="52">
        <v>5</v>
      </c>
      <c r="G17" s="52">
        <v>5</v>
      </c>
      <c r="H17" s="52">
        <v>5</v>
      </c>
      <c r="I17" s="52">
        <v>5</v>
      </c>
      <c r="J17" s="52">
        <v>5</v>
      </c>
      <c r="K17" s="53">
        <v>5</v>
      </c>
      <c r="L17" s="52">
        <v>5</v>
      </c>
      <c r="M17" s="52">
        <v>5</v>
      </c>
      <c r="N17" s="52">
        <v>5</v>
      </c>
      <c r="O17" s="52">
        <v>5</v>
      </c>
      <c r="P17" s="52">
        <v>5</v>
      </c>
      <c r="Q17" s="52">
        <v>5</v>
      </c>
      <c r="R17" s="52">
        <v>5</v>
      </c>
      <c r="S17" s="52">
        <v>5</v>
      </c>
      <c r="T17" s="52">
        <v>5</v>
      </c>
      <c r="U17" s="52">
        <v>5</v>
      </c>
      <c r="V17" s="52">
        <v>5</v>
      </c>
      <c r="W17" s="52">
        <v>5</v>
      </c>
      <c r="X17" s="52">
        <v>5</v>
      </c>
      <c r="Y17" s="52">
        <v>5</v>
      </c>
      <c r="Z17" s="38">
        <f t="shared" si="2"/>
        <v>5</v>
      </c>
      <c r="AA17" s="8"/>
      <c r="AB17" s="8"/>
      <c r="AC17" s="8"/>
      <c r="AD17" s="8"/>
    </row>
    <row r="18" spans="1:30" ht="43.5" customHeight="1" thickBot="1">
      <c r="B18" s="82" t="s">
        <v>35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  <c r="AA18" s="8"/>
      <c r="AB18" s="8"/>
      <c r="AC18" s="8"/>
      <c r="AD18" s="8"/>
    </row>
    <row r="19" spans="1:30" s="29" customFormat="1" ht="39.950000000000003" customHeight="1">
      <c r="A19" s="7"/>
      <c r="B19" s="80" t="s">
        <v>26</v>
      </c>
      <c r="C19" s="81"/>
      <c r="D19" s="26">
        <f t="shared" ref="D19:Y19" si="3">SUM(D20:D21)</f>
        <v>10</v>
      </c>
      <c r="E19" s="26">
        <f t="shared" si="3"/>
        <v>10</v>
      </c>
      <c r="F19" s="26">
        <f t="shared" si="3"/>
        <v>10</v>
      </c>
      <c r="G19" s="26">
        <f t="shared" si="3"/>
        <v>10</v>
      </c>
      <c r="H19" s="26">
        <f t="shared" si="3"/>
        <v>10</v>
      </c>
      <c r="I19" s="26">
        <f t="shared" si="3"/>
        <v>10</v>
      </c>
      <c r="J19" s="26">
        <f t="shared" si="3"/>
        <v>10</v>
      </c>
      <c r="K19" s="39">
        <f t="shared" si="3"/>
        <v>10</v>
      </c>
      <c r="L19" s="26">
        <f t="shared" si="3"/>
        <v>10</v>
      </c>
      <c r="M19" s="26">
        <f t="shared" si="3"/>
        <v>10</v>
      </c>
      <c r="N19" s="26">
        <f t="shared" si="3"/>
        <v>10</v>
      </c>
      <c r="O19" s="26">
        <f t="shared" si="3"/>
        <v>10</v>
      </c>
      <c r="P19" s="26">
        <f t="shared" si="3"/>
        <v>10</v>
      </c>
      <c r="Q19" s="26">
        <f t="shared" si="3"/>
        <v>10</v>
      </c>
      <c r="R19" s="26">
        <f t="shared" si="3"/>
        <v>10</v>
      </c>
      <c r="S19" s="26">
        <f t="shared" si="3"/>
        <v>10</v>
      </c>
      <c r="T19" s="26">
        <f t="shared" si="3"/>
        <v>10</v>
      </c>
      <c r="U19" s="26">
        <f t="shared" si="3"/>
        <v>10</v>
      </c>
      <c r="V19" s="26">
        <f t="shared" si="3"/>
        <v>10</v>
      </c>
      <c r="W19" s="26">
        <f t="shared" si="3"/>
        <v>10</v>
      </c>
      <c r="X19" s="26">
        <f t="shared" si="3"/>
        <v>10</v>
      </c>
      <c r="Y19" s="54">
        <f t="shared" si="3"/>
        <v>10</v>
      </c>
      <c r="Z19" s="3">
        <f>AVERAGE(D19:Y19)</f>
        <v>10</v>
      </c>
    </row>
    <row r="20" spans="1:30" ht="58.5" customHeight="1">
      <c r="B20" s="41" t="s">
        <v>36</v>
      </c>
      <c r="C20" s="42" t="s">
        <v>37</v>
      </c>
      <c r="D20" s="43">
        <v>5</v>
      </c>
      <c r="E20" s="44">
        <v>5</v>
      </c>
      <c r="F20" s="44">
        <v>5</v>
      </c>
      <c r="G20" s="44">
        <v>5</v>
      </c>
      <c r="H20" s="44">
        <v>5</v>
      </c>
      <c r="I20" s="44">
        <v>5</v>
      </c>
      <c r="J20" s="44">
        <v>5</v>
      </c>
      <c r="K20" s="55">
        <v>5</v>
      </c>
      <c r="L20" s="44">
        <v>5</v>
      </c>
      <c r="M20" s="44">
        <v>5</v>
      </c>
      <c r="N20" s="44">
        <v>5</v>
      </c>
      <c r="O20" s="44">
        <v>5</v>
      </c>
      <c r="P20" s="44">
        <v>5</v>
      </c>
      <c r="Q20" s="44">
        <v>5</v>
      </c>
      <c r="R20" s="44">
        <v>5</v>
      </c>
      <c r="S20" s="44">
        <v>5</v>
      </c>
      <c r="T20" s="44">
        <v>5</v>
      </c>
      <c r="U20" s="44">
        <v>5</v>
      </c>
      <c r="V20" s="44">
        <v>5</v>
      </c>
      <c r="W20" s="44">
        <v>5</v>
      </c>
      <c r="X20" s="44">
        <v>5</v>
      </c>
      <c r="Y20" s="44">
        <v>5</v>
      </c>
      <c r="Z20" s="45">
        <f>AVERAGE(D20:Y20)</f>
        <v>5</v>
      </c>
      <c r="AA20" s="8"/>
      <c r="AB20" s="8"/>
      <c r="AC20" s="8"/>
      <c r="AD20" s="8"/>
    </row>
    <row r="21" spans="1:30" ht="63" customHeight="1" thickBot="1">
      <c r="B21" s="41" t="s">
        <v>38</v>
      </c>
      <c r="C21" s="46" t="s">
        <v>39</v>
      </c>
      <c r="D21" s="47">
        <v>5</v>
      </c>
      <c r="E21" s="49">
        <v>5</v>
      </c>
      <c r="F21" s="49">
        <v>5</v>
      </c>
      <c r="G21" s="49">
        <v>5</v>
      </c>
      <c r="H21" s="49">
        <v>5</v>
      </c>
      <c r="I21" s="49">
        <v>5</v>
      </c>
      <c r="J21" s="49">
        <v>5</v>
      </c>
      <c r="K21" s="48">
        <v>5</v>
      </c>
      <c r="L21" s="49">
        <v>5</v>
      </c>
      <c r="M21" s="49">
        <v>5</v>
      </c>
      <c r="N21" s="49">
        <v>5</v>
      </c>
      <c r="O21" s="49">
        <v>5</v>
      </c>
      <c r="P21" s="49">
        <v>5</v>
      </c>
      <c r="Q21" s="49">
        <v>5</v>
      </c>
      <c r="R21" s="49">
        <v>5</v>
      </c>
      <c r="S21" s="49">
        <v>5</v>
      </c>
      <c r="T21" s="49">
        <v>5</v>
      </c>
      <c r="U21" s="49">
        <v>5</v>
      </c>
      <c r="V21" s="49">
        <v>5</v>
      </c>
      <c r="W21" s="49">
        <v>5</v>
      </c>
      <c r="X21" s="49">
        <v>5</v>
      </c>
      <c r="Y21" s="49">
        <v>5</v>
      </c>
      <c r="Z21" s="45">
        <f>AVERAGE(D21:Y21)</f>
        <v>5</v>
      </c>
      <c r="AA21" s="8"/>
      <c r="AB21" s="8"/>
      <c r="AC21" s="8"/>
      <c r="AD21" s="8"/>
    </row>
    <row r="22" spans="1:30" ht="27.75" thickBot="1">
      <c r="B22" s="82" t="s">
        <v>40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4"/>
      <c r="AA22" s="8"/>
      <c r="AB22" s="8"/>
      <c r="AC22" s="8"/>
      <c r="AD22" s="8"/>
    </row>
    <row r="23" spans="1:30" s="29" customFormat="1" ht="39.950000000000003" customHeight="1">
      <c r="A23" s="7"/>
      <c r="B23" s="80" t="s">
        <v>26</v>
      </c>
      <c r="C23" s="81"/>
      <c r="D23" s="26">
        <f>SUM(D24:D26)</f>
        <v>15</v>
      </c>
      <c r="E23" s="2">
        <f t="shared" ref="E23:Y23" si="4">SUM(E24:E26)</f>
        <v>13</v>
      </c>
      <c r="F23" s="2">
        <f t="shared" si="4"/>
        <v>15</v>
      </c>
      <c r="G23" s="2">
        <f t="shared" si="4"/>
        <v>15</v>
      </c>
      <c r="H23" s="2">
        <f t="shared" si="4"/>
        <v>13</v>
      </c>
      <c r="I23" s="2">
        <f t="shared" si="4"/>
        <v>15</v>
      </c>
      <c r="J23" s="2">
        <f t="shared" si="4"/>
        <v>15</v>
      </c>
      <c r="K23" s="2">
        <f t="shared" si="4"/>
        <v>15</v>
      </c>
      <c r="L23" s="2">
        <f t="shared" si="4"/>
        <v>15</v>
      </c>
      <c r="M23" s="2">
        <f t="shared" si="4"/>
        <v>8</v>
      </c>
      <c r="N23" s="2">
        <f t="shared" si="4"/>
        <v>15</v>
      </c>
      <c r="O23" s="2">
        <f t="shared" si="4"/>
        <v>15</v>
      </c>
      <c r="P23" s="2">
        <f t="shared" si="4"/>
        <v>15</v>
      </c>
      <c r="Q23" s="2">
        <f t="shared" si="4"/>
        <v>13</v>
      </c>
      <c r="R23" s="2">
        <f t="shared" si="4"/>
        <v>15</v>
      </c>
      <c r="S23" s="2">
        <f t="shared" si="4"/>
        <v>15</v>
      </c>
      <c r="T23" s="2">
        <f t="shared" si="4"/>
        <v>15</v>
      </c>
      <c r="U23" s="2">
        <f t="shared" si="4"/>
        <v>13</v>
      </c>
      <c r="V23" s="2">
        <f t="shared" si="4"/>
        <v>15</v>
      </c>
      <c r="W23" s="2">
        <f t="shared" si="4"/>
        <v>13</v>
      </c>
      <c r="X23" s="2">
        <f t="shared" si="4"/>
        <v>15</v>
      </c>
      <c r="Y23" s="2">
        <f t="shared" si="4"/>
        <v>13</v>
      </c>
      <c r="Z23" s="3">
        <f>AVERAGE(D23:Y23)</f>
        <v>14.136363636363637</v>
      </c>
    </row>
    <row r="24" spans="1:30" ht="52.5">
      <c r="B24" s="41" t="s">
        <v>41</v>
      </c>
      <c r="C24" s="42" t="s">
        <v>42</v>
      </c>
      <c r="D24" s="43">
        <v>5</v>
      </c>
      <c r="E24" s="44">
        <v>5</v>
      </c>
      <c r="F24" s="44">
        <v>5</v>
      </c>
      <c r="G24" s="44">
        <v>5</v>
      </c>
      <c r="H24" s="44">
        <v>5</v>
      </c>
      <c r="I24" s="44">
        <v>5</v>
      </c>
      <c r="J24" s="44">
        <v>5</v>
      </c>
      <c r="K24" s="44">
        <v>5</v>
      </c>
      <c r="L24" s="44">
        <v>5</v>
      </c>
      <c r="M24" s="44">
        <v>0</v>
      </c>
      <c r="N24" s="44">
        <v>5</v>
      </c>
      <c r="O24" s="44">
        <v>5</v>
      </c>
      <c r="P24" s="44">
        <v>5</v>
      </c>
      <c r="Q24" s="44">
        <v>5</v>
      </c>
      <c r="R24" s="44">
        <v>5</v>
      </c>
      <c r="S24" s="44">
        <v>5</v>
      </c>
      <c r="T24" s="44">
        <v>5</v>
      </c>
      <c r="U24" s="44">
        <v>5</v>
      </c>
      <c r="V24" s="44">
        <v>5</v>
      </c>
      <c r="W24" s="44">
        <v>5</v>
      </c>
      <c r="X24" s="44">
        <v>5</v>
      </c>
      <c r="Y24" s="56">
        <v>5</v>
      </c>
      <c r="Z24" s="45">
        <f>AVERAGE(D24:Y24)</f>
        <v>4.7727272727272725</v>
      </c>
      <c r="AA24" s="8"/>
      <c r="AB24" s="8"/>
      <c r="AC24" s="8"/>
      <c r="AD24" s="8"/>
    </row>
    <row r="25" spans="1:30" ht="78.75">
      <c r="B25" s="30" t="s">
        <v>43</v>
      </c>
      <c r="C25" s="46" t="s">
        <v>44</v>
      </c>
      <c r="D25" s="47">
        <v>5</v>
      </c>
      <c r="E25" s="49">
        <v>5</v>
      </c>
      <c r="F25" s="49">
        <v>5</v>
      </c>
      <c r="G25" s="49">
        <v>5</v>
      </c>
      <c r="H25" s="49">
        <v>5</v>
      </c>
      <c r="I25" s="49">
        <v>5</v>
      </c>
      <c r="J25" s="49">
        <v>5</v>
      </c>
      <c r="K25" s="49">
        <v>5</v>
      </c>
      <c r="L25" s="49">
        <v>5</v>
      </c>
      <c r="M25" s="49">
        <v>5</v>
      </c>
      <c r="N25" s="49">
        <v>5</v>
      </c>
      <c r="O25" s="49">
        <v>5</v>
      </c>
      <c r="P25" s="49">
        <v>5</v>
      </c>
      <c r="Q25" s="49">
        <v>5</v>
      </c>
      <c r="R25" s="49">
        <v>5</v>
      </c>
      <c r="S25" s="49">
        <v>5</v>
      </c>
      <c r="T25" s="49">
        <v>5</v>
      </c>
      <c r="U25" s="49">
        <v>5</v>
      </c>
      <c r="V25" s="49">
        <v>5</v>
      </c>
      <c r="W25" s="49">
        <v>5</v>
      </c>
      <c r="X25" s="49">
        <v>5</v>
      </c>
      <c r="Y25" s="57">
        <v>5</v>
      </c>
      <c r="Z25" s="33">
        <f t="shared" ref="Z25:Z26" si="5">AVERAGE(D25:Y25)</f>
        <v>5</v>
      </c>
      <c r="AA25" s="8"/>
      <c r="AB25" s="8"/>
      <c r="AC25" s="8"/>
      <c r="AD25" s="8"/>
    </row>
    <row r="26" spans="1:30" ht="83.25" customHeight="1" thickBot="1">
      <c r="B26" s="50" t="s">
        <v>45</v>
      </c>
      <c r="C26" s="51" t="s">
        <v>46</v>
      </c>
      <c r="D26" s="58">
        <v>5</v>
      </c>
      <c r="E26" s="58">
        <v>3</v>
      </c>
      <c r="F26" s="58">
        <v>5</v>
      </c>
      <c r="G26" s="58">
        <v>5</v>
      </c>
      <c r="H26" s="58">
        <v>3</v>
      </c>
      <c r="I26" s="58">
        <v>5</v>
      </c>
      <c r="J26" s="58">
        <v>5</v>
      </c>
      <c r="K26" s="58">
        <v>5</v>
      </c>
      <c r="L26" s="58">
        <v>5</v>
      </c>
      <c r="M26" s="58">
        <v>3</v>
      </c>
      <c r="N26" s="58">
        <v>5</v>
      </c>
      <c r="O26" s="58">
        <v>5</v>
      </c>
      <c r="P26" s="58">
        <v>5</v>
      </c>
      <c r="Q26" s="58">
        <v>3</v>
      </c>
      <c r="R26" s="58">
        <v>5</v>
      </c>
      <c r="S26" s="58">
        <v>5</v>
      </c>
      <c r="T26" s="58">
        <v>5</v>
      </c>
      <c r="U26" s="58">
        <v>3</v>
      </c>
      <c r="V26" s="58">
        <v>5</v>
      </c>
      <c r="W26" s="58">
        <v>3</v>
      </c>
      <c r="X26" s="58">
        <v>5</v>
      </c>
      <c r="Y26" s="59">
        <v>3</v>
      </c>
      <c r="Z26" s="4">
        <f t="shared" si="5"/>
        <v>4.3636363636363633</v>
      </c>
      <c r="AA26" s="8"/>
      <c r="AB26" s="8"/>
      <c r="AC26" s="8"/>
      <c r="AD26" s="8"/>
    </row>
    <row r="27" spans="1:30" ht="41.25" customHeight="1" thickBot="1">
      <c r="B27" s="85" t="s">
        <v>49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7"/>
      <c r="AA27" s="8"/>
      <c r="AB27" s="8"/>
      <c r="AC27" s="8"/>
      <c r="AD27" s="8"/>
    </row>
    <row r="28" spans="1:30" s="29" customFormat="1" ht="39.950000000000003" customHeight="1">
      <c r="A28" s="7"/>
      <c r="B28" s="80" t="s">
        <v>26</v>
      </c>
      <c r="C28" s="81"/>
      <c r="D28" s="26">
        <f t="shared" ref="D28:Y28" si="6">SUM(D29:D29)</f>
        <v>5</v>
      </c>
      <c r="E28" s="26">
        <f t="shared" si="6"/>
        <v>5</v>
      </c>
      <c r="F28" s="26">
        <f t="shared" si="6"/>
        <v>5</v>
      </c>
      <c r="G28" s="26">
        <f t="shared" si="6"/>
        <v>5</v>
      </c>
      <c r="H28" s="26">
        <f t="shared" si="6"/>
        <v>0</v>
      </c>
      <c r="I28" s="26">
        <f t="shared" si="6"/>
        <v>5</v>
      </c>
      <c r="J28" s="26">
        <f t="shared" si="6"/>
        <v>5</v>
      </c>
      <c r="K28" s="26">
        <f t="shared" si="6"/>
        <v>5</v>
      </c>
      <c r="L28" s="26">
        <f t="shared" si="6"/>
        <v>4</v>
      </c>
      <c r="M28" s="26">
        <f t="shared" si="6"/>
        <v>5</v>
      </c>
      <c r="N28" s="60">
        <f t="shared" si="6"/>
        <v>5</v>
      </c>
      <c r="O28" s="26">
        <f t="shared" si="6"/>
        <v>5</v>
      </c>
      <c r="P28" s="26">
        <f t="shared" si="6"/>
        <v>5</v>
      </c>
      <c r="Q28" s="26">
        <f t="shared" si="6"/>
        <v>5</v>
      </c>
      <c r="R28" s="26">
        <f t="shared" si="6"/>
        <v>5</v>
      </c>
      <c r="S28" s="26">
        <f t="shared" si="6"/>
        <v>5</v>
      </c>
      <c r="T28" s="26">
        <f t="shared" si="6"/>
        <v>5</v>
      </c>
      <c r="U28" s="26">
        <f t="shared" si="6"/>
        <v>5</v>
      </c>
      <c r="V28" s="26">
        <f t="shared" si="6"/>
        <v>5</v>
      </c>
      <c r="W28" s="26">
        <f t="shared" si="6"/>
        <v>4</v>
      </c>
      <c r="X28" s="26">
        <f t="shared" si="6"/>
        <v>5</v>
      </c>
      <c r="Y28" s="26">
        <f t="shared" si="6"/>
        <v>5</v>
      </c>
      <c r="Z28" s="3">
        <f>AVERAGE(D28:Y28)</f>
        <v>4.6818181818181817</v>
      </c>
    </row>
    <row r="29" spans="1:30" ht="59.25" customHeight="1" thickBot="1">
      <c r="B29" s="41" t="s">
        <v>47</v>
      </c>
      <c r="C29" s="42" t="s">
        <v>48</v>
      </c>
      <c r="D29" s="43">
        <v>5</v>
      </c>
      <c r="E29" s="43">
        <v>5</v>
      </c>
      <c r="F29" s="43">
        <v>5</v>
      </c>
      <c r="G29" s="43">
        <v>5</v>
      </c>
      <c r="H29" s="43">
        <v>0</v>
      </c>
      <c r="I29" s="43">
        <v>5</v>
      </c>
      <c r="J29" s="43">
        <v>5</v>
      </c>
      <c r="K29" s="43">
        <v>5</v>
      </c>
      <c r="L29" s="43">
        <v>4</v>
      </c>
      <c r="M29" s="43">
        <v>5</v>
      </c>
      <c r="N29" s="43">
        <v>5</v>
      </c>
      <c r="O29" s="43">
        <v>5</v>
      </c>
      <c r="P29" s="43">
        <v>5</v>
      </c>
      <c r="Q29" s="43">
        <v>5</v>
      </c>
      <c r="R29" s="43">
        <v>5</v>
      </c>
      <c r="S29" s="43">
        <v>5</v>
      </c>
      <c r="T29" s="43">
        <v>5</v>
      </c>
      <c r="U29" s="43">
        <v>5</v>
      </c>
      <c r="V29" s="43">
        <v>5</v>
      </c>
      <c r="W29" s="43">
        <v>4</v>
      </c>
      <c r="X29" s="43">
        <v>5</v>
      </c>
      <c r="Y29" s="44">
        <v>5</v>
      </c>
      <c r="Z29" s="45">
        <f>AVERAGE(D29:Y29)</f>
        <v>4.6818181818181817</v>
      </c>
      <c r="AA29" s="8"/>
      <c r="AB29" s="8"/>
      <c r="AC29" s="8"/>
      <c r="AD29" s="8"/>
    </row>
    <row r="30" spans="1:30" ht="27.75" thickBot="1">
      <c r="A30" s="61"/>
      <c r="B30" s="88" t="s">
        <v>50</v>
      </c>
      <c r="C30" s="89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4"/>
      <c r="AA30" s="8"/>
      <c r="AB30" s="8"/>
      <c r="AC30" s="8"/>
      <c r="AD30" s="8"/>
    </row>
    <row r="31" spans="1:30" ht="39.950000000000003" customHeight="1">
      <c r="A31" s="61"/>
      <c r="B31" s="80" t="s">
        <v>26</v>
      </c>
      <c r="C31" s="81"/>
      <c r="D31" s="26">
        <f>SUM(D32:D33)</f>
        <v>10</v>
      </c>
      <c r="E31" s="26">
        <f t="shared" ref="E31:Y31" si="7">SUM(E32:E33)</f>
        <v>6</v>
      </c>
      <c r="F31" s="26">
        <f t="shared" si="7"/>
        <v>10</v>
      </c>
      <c r="G31" s="26">
        <f t="shared" si="7"/>
        <v>10</v>
      </c>
      <c r="H31" s="26">
        <f t="shared" si="7"/>
        <v>9</v>
      </c>
      <c r="I31" s="26">
        <f t="shared" si="7"/>
        <v>10</v>
      </c>
      <c r="J31" s="26">
        <f t="shared" si="7"/>
        <v>8</v>
      </c>
      <c r="K31" s="39">
        <f t="shared" si="7"/>
        <v>10</v>
      </c>
      <c r="L31" s="26">
        <f t="shared" si="7"/>
        <v>8</v>
      </c>
      <c r="M31" s="26">
        <f t="shared" si="7"/>
        <v>8</v>
      </c>
      <c r="N31" s="26">
        <f t="shared" si="7"/>
        <v>10</v>
      </c>
      <c r="O31" s="26">
        <f t="shared" si="7"/>
        <v>8</v>
      </c>
      <c r="P31" s="26">
        <f t="shared" si="7"/>
        <v>10</v>
      </c>
      <c r="Q31" s="26">
        <f t="shared" si="7"/>
        <v>9</v>
      </c>
      <c r="R31" s="26">
        <f t="shared" si="7"/>
        <v>9</v>
      </c>
      <c r="S31" s="26">
        <f t="shared" si="7"/>
        <v>9</v>
      </c>
      <c r="T31" s="26">
        <f t="shared" si="7"/>
        <v>10</v>
      </c>
      <c r="U31" s="26">
        <f t="shared" si="7"/>
        <v>9</v>
      </c>
      <c r="V31" s="26">
        <f t="shared" si="7"/>
        <v>10</v>
      </c>
      <c r="W31" s="26">
        <f t="shared" si="7"/>
        <v>9</v>
      </c>
      <c r="X31" s="26">
        <f t="shared" si="7"/>
        <v>9</v>
      </c>
      <c r="Y31" s="54">
        <f t="shared" si="7"/>
        <v>8</v>
      </c>
      <c r="Z31" s="3">
        <f>AVERAGE(D31:Y31)</f>
        <v>9.045454545454545</v>
      </c>
      <c r="AA31" s="8"/>
      <c r="AB31" s="8"/>
      <c r="AC31" s="8"/>
      <c r="AD31" s="8"/>
    </row>
    <row r="32" spans="1:30" ht="58.5" customHeight="1">
      <c r="A32" s="61"/>
      <c r="B32" s="41" t="s">
        <v>51</v>
      </c>
      <c r="C32" s="42" t="s">
        <v>52</v>
      </c>
      <c r="D32" s="43">
        <v>5</v>
      </c>
      <c r="E32" s="43">
        <v>3</v>
      </c>
      <c r="F32" s="43">
        <v>5</v>
      </c>
      <c r="G32" s="43">
        <v>5</v>
      </c>
      <c r="H32" s="43">
        <v>4</v>
      </c>
      <c r="I32" s="43">
        <v>5</v>
      </c>
      <c r="J32" s="43">
        <v>4</v>
      </c>
      <c r="K32" s="43">
        <v>5</v>
      </c>
      <c r="L32" s="43">
        <v>4</v>
      </c>
      <c r="M32" s="43">
        <v>4</v>
      </c>
      <c r="N32" s="43">
        <v>5</v>
      </c>
      <c r="O32" s="43">
        <v>4</v>
      </c>
      <c r="P32" s="43">
        <v>5</v>
      </c>
      <c r="Q32" s="43">
        <v>5</v>
      </c>
      <c r="R32" s="43">
        <v>5</v>
      </c>
      <c r="S32" s="43">
        <v>5</v>
      </c>
      <c r="T32" s="43">
        <v>5</v>
      </c>
      <c r="U32" s="43">
        <v>4</v>
      </c>
      <c r="V32" s="43">
        <v>5</v>
      </c>
      <c r="W32" s="43">
        <v>5</v>
      </c>
      <c r="X32" s="43">
        <v>4</v>
      </c>
      <c r="Y32" s="62">
        <v>4</v>
      </c>
      <c r="Z32" s="45">
        <f t="shared" ref="Z32" si="8">AVERAGE(D32:Y32)</f>
        <v>4.5454545454545459</v>
      </c>
      <c r="AA32" s="8"/>
      <c r="AB32" s="8"/>
      <c r="AC32" s="8"/>
      <c r="AD32" s="8"/>
    </row>
    <row r="33" spans="1:30" ht="55.5" customHeight="1" thickBot="1">
      <c r="A33" s="61"/>
      <c r="B33" s="63" t="s">
        <v>53</v>
      </c>
      <c r="C33" s="64" t="s">
        <v>54</v>
      </c>
      <c r="D33" s="65">
        <v>5</v>
      </c>
      <c r="E33" s="66">
        <v>3</v>
      </c>
      <c r="F33" s="66">
        <v>5</v>
      </c>
      <c r="G33" s="66">
        <v>5</v>
      </c>
      <c r="H33" s="66">
        <v>5</v>
      </c>
      <c r="I33" s="66">
        <v>5</v>
      </c>
      <c r="J33" s="66">
        <v>4</v>
      </c>
      <c r="K33" s="66">
        <v>5</v>
      </c>
      <c r="L33" s="66">
        <v>4</v>
      </c>
      <c r="M33" s="66">
        <v>4</v>
      </c>
      <c r="N33" s="66">
        <v>5</v>
      </c>
      <c r="O33" s="66">
        <v>4</v>
      </c>
      <c r="P33" s="66">
        <v>5</v>
      </c>
      <c r="Q33" s="66">
        <v>4</v>
      </c>
      <c r="R33" s="66">
        <v>4</v>
      </c>
      <c r="S33" s="66">
        <v>4</v>
      </c>
      <c r="T33" s="66">
        <v>5</v>
      </c>
      <c r="U33" s="66">
        <v>5</v>
      </c>
      <c r="V33" s="66">
        <v>5</v>
      </c>
      <c r="W33" s="66">
        <v>4</v>
      </c>
      <c r="X33" s="66">
        <v>5</v>
      </c>
      <c r="Y33" s="61">
        <v>4</v>
      </c>
      <c r="Z33" s="38">
        <f>AVERAGE(D33:Y33)</f>
        <v>4.5</v>
      </c>
      <c r="AA33" s="8"/>
      <c r="AB33" s="8"/>
      <c r="AC33" s="8"/>
      <c r="AD33" s="8"/>
    </row>
    <row r="34" spans="1:30" s="67" customFormat="1" ht="56.25" customHeight="1" thickBot="1">
      <c r="B34" s="90" t="s">
        <v>55</v>
      </c>
      <c r="C34" s="91"/>
      <c r="D34" s="68">
        <f t="shared" ref="D34:Z34" si="9">SUM(D9,D13,D19,D23,D28,D31)</f>
        <v>65</v>
      </c>
      <c r="E34" s="6">
        <f t="shared" si="9"/>
        <v>49</v>
      </c>
      <c r="F34" s="6">
        <f t="shared" si="9"/>
        <v>70</v>
      </c>
      <c r="G34" s="6">
        <f t="shared" si="9"/>
        <v>69</v>
      </c>
      <c r="H34" s="6">
        <f t="shared" si="9"/>
        <v>52</v>
      </c>
      <c r="I34" s="6">
        <f t="shared" si="9"/>
        <v>65</v>
      </c>
      <c r="J34" s="6">
        <f t="shared" si="9"/>
        <v>57</v>
      </c>
      <c r="K34" s="5">
        <f t="shared" si="9"/>
        <v>68.2</v>
      </c>
      <c r="L34" s="6">
        <f t="shared" si="9"/>
        <v>61</v>
      </c>
      <c r="M34" s="6">
        <f t="shared" si="9"/>
        <v>51</v>
      </c>
      <c r="N34" s="6">
        <f t="shared" si="9"/>
        <v>69</v>
      </c>
      <c r="O34" s="6">
        <f t="shared" si="9"/>
        <v>58</v>
      </c>
      <c r="P34" s="6">
        <f t="shared" si="9"/>
        <v>60</v>
      </c>
      <c r="Q34" s="6">
        <f t="shared" si="9"/>
        <v>66</v>
      </c>
      <c r="R34" s="6">
        <f t="shared" si="9"/>
        <v>64</v>
      </c>
      <c r="S34" s="6">
        <f t="shared" si="9"/>
        <v>64</v>
      </c>
      <c r="T34" s="6">
        <f t="shared" si="9"/>
        <v>65</v>
      </c>
      <c r="U34" s="6">
        <f t="shared" si="9"/>
        <v>56</v>
      </c>
      <c r="V34" s="6">
        <f t="shared" si="9"/>
        <v>60</v>
      </c>
      <c r="W34" s="6">
        <f t="shared" si="9"/>
        <v>58</v>
      </c>
      <c r="X34" s="6">
        <f t="shared" si="9"/>
        <v>58</v>
      </c>
      <c r="Y34" s="69">
        <f t="shared" si="9"/>
        <v>51</v>
      </c>
      <c r="Z34" s="70">
        <f t="shared" si="9"/>
        <v>60.736363636363642</v>
      </c>
    </row>
    <row r="35" spans="1:30" s="71" customFormat="1" ht="13.5" customHeight="1" thickBot="1"/>
    <row r="36" spans="1:30" s="73" customFormat="1" ht="33.75" thickBot="1">
      <c r="A36" s="67"/>
      <c r="B36" s="75" t="s">
        <v>63</v>
      </c>
      <c r="C36" s="76"/>
      <c r="D36" s="72">
        <f>D34/70*5</f>
        <v>4.6428571428571432</v>
      </c>
      <c r="E36" s="72">
        <f t="shared" ref="E36:Y36" si="10">E34/70*5</f>
        <v>3.5</v>
      </c>
      <c r="F36" s="72">
        <f t="shared" si="10"/>
        <v>5</v>
      </c>
      <c r="G36" s="72">
        <f t="shared" si="10"/>
        <v>4.9285714285714288</v>
      </c>
      <c r="H36" s="72">
        <f t="shared" si="10"/>
        <v>3.7142857142857144</v>
      </c>
      <c r="I36" s="72">
        <f t="shared" si="10"/>
        <v>4.6428571428571432</v>
      </c>
      <c r="J36" s="72">
        <f t="shared" si="10"/>
        <v>4.0714285714285712</v>
      </c>
      <c r="K36" s="72">
        <f t="shared" si="10"/>
        <v>4.8714285714285719</v>
      </c>
      <c r="L36" s="72">
        <f t="shared" si="10"/>
        <v>4.3571428571428577</v>
      </c>
      <c r="M36" s="72">
        <f t="shared" si="10"/>
        <v>3.6428571428571428</v>
      </c>
      <c r="N36" s="72">
        <f t="shared" si="10"/>
        <v>4.9285714285714288</v>
      </c>
      <c r="O36" s="72">
        <f t="shared" si="10"/>
        <v>4.1428571428571432</v>
      </c>
      <c r="P36" s="72">
        <f t="shared" si="10"/>
        <v>4.2857142857142856</v>
      </c>
      <c r="Q36" s="72">
        <f t="shared" si="10"/>
        <v>4.7142857142857144</v>
      </c>
      <c r="R36" s="72">
        <f t="shared" si="10"/>
        <v>4.5714285714285712</v>
      </c>
      <c r="S36" s="72">
        <f t="shared" si="10"/>
        <v>4.5714285714285712</v>
      </c>
      <c r="T36" s="72">
        <f t="shared" si="10"/>
        <v>4.6428571428571432</v>
      </c>
      <c r="U36" s="72">
        <f t="shared" si="10"/>
        <v>4</v>
      </c>
      <c r="V36" s="72">
        <f t="shared" si="10"/>
        <v>4.2857142857142856</v>
      </c>
      <c r="W36" s="72">
        <f t="shared" si="10"/>
        <v>4.1428571428571432</v>
      </c>
      <c r="X36" s="72">
        <f t="shared" si="10"/>
        <v>4.1428571428571432</v>
      </c>
      <c r="Y36" s="72">
        <f t="shared" si="10"/>
        <v>3.6428571428571428</v>
      </c>
      <c r="Z36" s="70">
        <f>Z34/70*5</f>
        <v>4.3383116883116886</v>
      </c>
    </row>
    <row r="37" spans="1:30"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AA37" s="8"/>
      <c r="AB37" s="8"/>
      <c r="AC37" s="8"/>
      <c r="AD37" s="8"/>
    </row>
    <row r="38" spans="1:30"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AA38" s="8"/>
      <c r="AB38" s="8"/>
      <c r="AC38" s="8"/>
      <c r="AD38" s="8"/>
    </row>
    <row r="39" spans="1:30"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AA39" s="8"/>
      <c r="AB39" s="8"/>
      <c r="AC39" s="8"/>
      <c r="AD39" s="8"/>
    </row>
    <row r="40" spans="1:30"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AA40" s="8"/>
      <c r="AB40" s="8"/>
      <c r="AC40" s="8"/>
      <c r="AD40" s="8"/>
    </row>
    <row r="41" spans="1:30"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AA41" s="8"/>
      <c r="AB41" s="8"/>
      <c r="AC41" s="8"/>
      <c r="AD41" s="8"/>
    </row>
    <row r="42" spans="1:30"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AA42" s="8"/>
      <c r="AB42" s="8"/>
      <c r="AC42" s="8"/>
      <c r="AD42" s="8"/>
    </row>
    <row r="43" spans="1:30"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AA43" s="8"/>
      <c r="AB43" s="8"/>
      <c r="AC43" s="8"/>
      <c r="AD43" s="8"/>
    </row>
    <row r="44" spans="1:30"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AA44" s="8"/>
      <c r="AB44" s="8"/>
      <c r="AC44" s="8"/>
      <c r="AD44" s="8"/>
    </row>
    <row r="45" spans="1:30"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AA45" s="8"/>
      <c r="AB45" s="8"/>
      <c r="AC45" s="8"/>
      <c r="AD45" s="8"/>
    </row>
    <row r="46" spans="1:30"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AA46" s="8"/>
      <c r="AB46" s="8"/>
      <c r="AC46" s="8"/>
      <c r="AD46" s="8"/>
    </row>
    <row r="47" spans="1:30"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AA47" s="8"/>
      <c r="AB47" s="8"/>
      <c r="AC47" s="8"/>
      <c r="AD47" s="8"/>
    </row>
    <row r="48" spans="1:30"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AA48" s="8"/>
      <c r="AB48" s="8"/>
      <c r="AC48" s="8"/>
      <c r="AD48" s="8"/>
    </row>
    <row r="49" spans="2:30"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AA49" s="8"/>
      <c r="AB49" s="8"/>
      <c r="AC49" s="8"/>
      <c r="AD49" s="8"/>
    </row>
    <row r="50" spans="2:30">
      <c r="B50" s="74"/>
      <c r="C50" s="74"/>
      <c r="D50" s="10"/>
      <c r="E50" s="10"/>
      <c r="F50" s="10"/>
      <c r="G50" s="10"/>
      <c r="H50" s="10"/>
      <c r="I50" s="10"/>
      <c r="J50" s="10"/>
    </row>
    <row r="51" spans="2:30">
      <c r="B51" s="74"/>
      <c r="C51" s="74"/>
      <c r="D51" s="10"/>
      <c r="E51" s="10"/>
      <c r="F51" s="10"/>
      <c r="G51" s="10"/>
      <c r="H51" s="10"/>
      <c r="I51" s="10"/>
      <c r="J51" s="10"/>
    </row>
    <row r="52" spans="2:30">
      <c r="B52" s="74"/>
      <c r="C52" s="74"/>
      <c r="D52" s="10"/>
      <c r="E52" s="10"/>
      <c r="F52" s="10"/>
      <c r="G52" s="10"/>
      <c r="H52" s="10"/>
      <c r="I52" s="10"/>
      <c r="J52" s="10"/>
    </row>
    <row r="53" spans="2:30">
      <c r="B53" s="74"/>
      <c r="C53" s="74"/>
      <c r="D53" s="10"/>
      <c r="E53" s="10"/>
      <c r="F53" s="10"/>
      <c r="G53" s="10"/>
      <c r="H53" s="10"/>
      <c r="I53" s="10"/>
      <c r="J53" s="10"/>
    </row>
    <row r="54" spans="2:30">
      <c r="B54" s="74"/>
      <c r="C54" s="74"/>
      <c r="D54" s="10"/>
      <c r="E54" s="10"/>
      <c r="F54" s="10"/>
      <c r="G54" s="10"/>
      <c r="H54" s="10"/>
      <c r="I54" s="10"/>
      <c r="J54" s="10"/>
    </row>
    <row r="55" spans="2:30">
      <c r="B55" s="74"/>
      <c r="C55" s="74"/>
      <c r="D55" s="10"/>
      <c r="E55" s="10"/>
      <c r="F55" s="10"/>
      <c r="G55" s="10"/>
      <c r="H55" s="10"/>
      <c r="I55" s="10"/>
      <c r="J55" s="10"/>
    </row>
    <row r="56" spans="2:30">
      <c r="B56" s="74"/>
      <c r="C56" s="74"/>
      <c r="D56" s="10"/>
      <c r="E56" s="10"/>
      <c r="F56" s="10"/>
      <c r="G56" s="10"/>
      <c r="H56" s="10"/>
      <c r="I56" s="10"/>
      <c r="J56" s="10"/>
    </row>
    <row r="57" spans="2:30">
      <c r="B57" s="74"/>
      <c r="C57" s="74"/>
      <c r="D57" s="10"/>
      <c r="E57" s="10"/>
      <c r="F57" s="10"/>
      <c r="G57" s="10"/>
      <c r="H57" s="10"/>
      <c r="I57" s="10"/>
      <c r="J57" s="10"/>
    </row>
    <row r="58" spans="2:30">
      <c r="B58" s="74"/>
      <c r="C58" s="74"/>
      <c r="D58" s="10"/>
      <c r="E58" s="10"/>
      <c r="F58" s="10"/>
      <c r="G58" s="10"/>
      <c r="H58" s="10"/>
      <c r="I58" s="10"/>
      <c r="J58" s="10"/>
    </row>
    <row r="59" spans="2:30">
      <c r="B59" s="74"/>
      <c r="C59" s="74"/>
      <c r="D59" s="10"/>
      <c r="E59" s="10"/>
      <c r="F59" s="10"/>
      <c r="G59" s="10"/>
      <c r="H59" s="10"/>
      <c r="I59" s="10"/>
      <c r="J59" s="10"/>
    </row>
    <row r="60" spans="2:30">
      <c r="B60" s="74"/>
      <c r="C60" s="74"/>
      <c r="D60" s="10"/>
      <c r="E60" s="10"/>
      <c r="F60" s="10"/>
      <c r="G60" s="10"/>
      <c r="H60" s="10"/>
      <c r="I60" s="10"/>
      <c r="J60" s="10"/>
    </row>
    <row r="61" spans="2:30">
      <c r="B61" s="74"/>
      <c r="C61" s="74"/>
      <c r="D61" s="10"/>
      <c r="E61" s="10"/>
      <c r="F61" s="10"/>
      <c r="G61" s="10"/>
      <c r="H61" s="10"/>
      <c r="I61" s="10"/>
      <c r="J61" s="10"/>
    </row>
    <row r="62" spans="2:30">
      <c r="B62" s="74"/>
      <c r="C62" s="74"/>
      <c r="D62" s="10"/>
      <c r="E62" s="10"/>
      <c r="F62" s="10"/>
      <c r="G62" s="10"/>
      <c r="H62" s="10"/>
      <c r="I62" s="10"/>
      <c r="J62" s="10"/>
    </row>
    <row r="63" spans="2:30">
      <c r="B63" s="74"/>
      <c r="C63" s="74"/>
      <c r="D63" s="10"/>
      <c r="E63" s="10"/>
      <c r="F63" s="10"/>
      <c r="G63" s="10"/>
      <c r="H63" s="10"/>
      <c r="I63" s="10"/>
      <c r="J63" s="10"/>
    </row>
    <row r="64" spans="2:30">
      <c r="B64" s="74"/>
      <c r="C64" s="74"/>
      <c r="D64" s="10"/>
      <c r="E64" s="10"/>
      <c r="F64" s="10"/>
      <c r="G64" s="10"/>
      <c r="H64" s="10"/>
      <c r="I64" s="10"/>
      <c r="J64" s="10"/>
    </row>
    <row r="65" spans="2:10">
      <c r="B65" s="74"/>
      <c r="C65" s="74"/>
      <c r="D65" s="10"/>
      <c r="E65" s="10"/>
      <c r="F65" s="10"/>
      <c r="G65" s="10"/>
      <c r="H65" s="10"/>
      <c r="I65" s="10"/>
      <c r="J65" s="10"/>
    </row>
    <row r="66" spans="2:10">
      <c r="B66" s="74"/>
      <c r="C66" s="74"/>
      <c r="D66" s="10"/>
      <c r="E66" s="10"/>
      <c r="F66" s="10"/>
      <c r="G66" s="10"/>
      <c r="H66" s="10"/>
      <c r="I66" s="10"/>
      <c r="J66" s="10"/>
    </row>
    <row r="67" spans="2:10">
      <c r="B67" s="74"/>
      <c r="C67" s="74"/>
      <c r="D67" s="10"/>
      <c r="E67" s="10"/>
      <c r="F67" s="10"/>
      <c r="G67" s="10"/>
      <c r="H67" s="10"/>
      <c r="I67" s="10"/>
      <c r="J67" s="10"/>
    </row>
    <row r="68" spans="2:10">
      <c r="B68" s="74"/>
      <c r="C68" s="74"/>
      <c r="D68" s="10"/>
      <c r="E68" s="10"/>
      <c r="F68" s="10"/>
      <c r="G68" s="10"/>
      <c r="H68" s="10"/>
      <c r="I68" s="10"/>
      <c r="J68" s="10"/>
    </row>
    <row r="69" spans="2:10">
      <c r="B69" s="74"/>
      <c r="C69" s="74"/>
      <c r="D69" s="10"/>
      <c r="E69" s="10"/>
      <c r="F69" s="10"/>
      <c r="G69" s="10"/>
      <c r="H69" s="10"/>
      <c r="I69" s="10"/>
      <c r="J69" s="10"/>
    </row>
    <row r="70" spans="2:10">
      <c r="B70" s="74"/>
      <c r="C70" s="74"/>
      <c r="D70" s="10"/>
      <c r="E70" s="10"/>
      <c r="F70" s="10"/>
      <c r="G70" s="10"/>
      <c r="H70" s="10"/>
      <c r="I70" s="10"/>
      <c r="J70" s="10"/>
    </row>
    <row r="71" spans="2:10">
      <c r="B71" s="74"/>
      <c r="C71" s="74"/>
      <c r="D71" s="10"/>
      <c r="E71" s="10"/>
      <c r="F71" s="10"/>
      <c r="G71" s="10"/>
      <c r="H71" s="10"/>
      <c r="I71" s="10"/>
      <c r="J71" s="10"/>
    </row>
    <row r="72" spans="2:10">
      <c r="B72" s="74"/>
      <c r="C72" s="74"/>
      <c r="D72" s="10"/>
      <c r="E72" s="10"/>
      <c r="F72" s="10"/>
      <c r="G72" s="10"/>
      <c r="H72" s="10"/>
      <c r="I72" s="10"/>
      <c r="J72" s="10"/>
    </row>
    <row r="73" spans="2:10">
      <c r="B73" s="74"/>
      <c r="C73" s="74"/>
      <c r="D73" s="10"/>
      <c r="E73" s="10"/>
      <c r="F73" s="10"/>
      <c r="G73" s="10"/>
      <c r="H73" s="10"/>
      <c r="I73" s="10"/>
      <c r="J73" s="10"/>
    </row>
    <row r="74" spans="2:10">
      <c r="B74" s="74"/>
      <c r="C74" s="74"/>
      <c r="D74" s="10"/>
      <c r="E74" s="10"/>
      <c r="F74" s="10"/>
      <c r="G74" s="10"/>
      <c r="H74" s="10"/>
      <c r="I74" s="10"/>
      <c r="J74" s="10"/>
    </row>
    <row r="75" spans="2:10">
      <c r="B75" s="74"/>
      <c r="C75" s="74"/>
      <c r="D75" s="10"/>
      <c r="E75" s="10"/>
      <c r="F75" s="10"/>
      <c r="G75" s="10"/>
      <c r="H75" s="10"/>
      <c r="I75" s="10"/>
      <c r="J75" s="10"/>
    </row>
    <row r="76" spans="2:10">
      <c r="B76" s="74"/>
      <c r="C76" s="74"/>
      <c r="D76" s="10"/>
      <c r="E76" s="10"/>
      <c r="F76" s="10"/>
      <c r="G76" s="10"/>
      <c r="H76" s="10"/>
      <c r="I76" s="10"/>
      <c r="J76" s="10"/>
    </row>
    <row r="77" spans="2:10">
      <c r="B77" s="74"/>
      <c r="C77" s="74"/>
      <c r="D77" s="10"/>
      <c r="E77" s="10"/>
      <c r="F77" s="10"/>
      <c r="G77" s="10"/>
      <c r="H77" s="10"/>
      <c r="I77" s="10"/>
      <c r="J77" s="10"/>
    </row>
    <row r="78" spans="2:10">
      <c r="B78" s="74"/>
      <c r="C78" s="74"/>
      <c r="D78" s="10"/>
      <c r="E78" s="10"/>
      <c r="F78" s="10"/>
      <c r="G78" s="10"/>
      <c r="H78" s="10"/>
      <c r="I78" s="10"/>
      <c r="J78" s="10"/>
    </row>
    <row r="79" spans="2:10">
      <c r="B79" s="74"/>
      <c r="C79" s="74"/>
      <c r="D79" s="10"/>
      <c r="E79" s="10"/>
      <c r="F79" s="10"/>
      <c r="G79" s="10"/>
      <c r="H79" s="10"/>
      <c r="I79" s="10"/>
      <c r="J79" s="10"/>
    </row>
    <row r="80" spans="2:10">
      <c r="B80" s="74"/>
      <c r="C80" s="74"/>
      <c r="D80" s="10"/>
      <c r="E80" s="10"/>
      <c r="F80" s="10"/>
      <c r="G80" s="10"/>
      <c r="H80" s="10"/>
      <c r="I80" s="10"/>
      <c r="J80" s="10"/>
    </row>
    <row r="81" spans="2:10">
      <c r="B81" s="74"/>
      <c r="C81" s="74"/>
      <c r="D81" s="10"/>
      <c r="E81" s="10"/>
      <c r="F81" s="10"/>
      <c r="G81" s="10"/>
      <c r="H81" s="10"/>
      <c r="I81" s="10"/>
      <c r="J81" s="10"/>
    </row>
    <row r="82" spans="2:10">
      <c r="B82" s="74"/>
      <c r="C82" s="74"/>
      <c r="D82" s="10"/>
      <c r="E82" s="10"/>
      <c r="F82" s="10"/>
      <c r="G82" s="10"/>
      <c r="H82" s="10"/>
      <c r="I82" s="10"/>
      <c r="J82" s="10"/>
    </row>
    <row r="83" spans="2:10">
      <c r="B83" s="74"/>
      <c r="C83" s="74"/>
      <c r="D83" s="10"/>
      <c r="E83" s="10"/>
      <c r="F83" s="10"/>
      <c r="G83" s="10"/>
      <c r="H83" s="10"/>
      <c r="I83" s="10"/>
      <c r="J83" s="10"/>
    </row>
    <row r="84" spans="2:10">
      <c r="B84" s="74"/>
      <c r="C84" s="74"/>
      <c r="D84" s="10"/>
      <c r="E84" s="10"/>
      <c r="F84" s="10"/>
      <c r="G84" s="10"/>
      <c r="H84" s="10"/>
      <c r="I84" s="10"/>
      <c r="J84" s="10"/>
    </row>
    <row r="85" spans="2:10">
      <c r="B85" s="74"/>
      <c r="C85" s="74"/>
      <c r="D85" s="10"/>
      <c r="E85" s="10"/>
      <c r="F85" s="10"/>
      <c r="G85" s="10"/>
      <c r="H85" s="10"/>
      <c r="I85" s="10"/>
      <c r="J85" s="10"/>
    </row>
    <row r="86" spans="2:10">
      <c r="B86" s="74"/>
      <c r="C86" s="74"/>
      <c r="D86" s="10"/>
      <c r="E86" s="10"/>
      <c r="F86" s="10"/>
      <c r="G86" s="10"/>
      <c r="H86" s="10"/>
      <c r="I86" s="10"/>
      <c r="J86" s="10"/>
    </row>
    <row r="87" spans="2:10">
      <c r="B87" s="74"/>
      <c r="C87" s="74"/>
      <c r="D87" s="10"/>
      <c r="E87" s="10"/>
      <c r="F87" s="10"/>
      <c r="G87" s="10"/>
      <c r="H87" s="10"/>
      <c r="I87" s="10"/>
      <c r="J87" s="10"/>
    </row>
    <row r="88" spans="2:10">
      <c r="B88" s="74"/>
      <c r="C88" s="74"/>
      <c r="D88" s="10"/>
      <c r="E88" s="10"/>
      <c r="F88" s="10"/>
      <c r="G88" s="10"/>
      <c r="H88" s="10"/>
      <c r="I88" s="10"/>
      <c r="J88" s="10"/>
    </row>
    <row r="89" spans="2:10">
      <c r="B89" s="74"/>
      <c r="C89" s="74"/>
      <c r="D89" s="10"/>
      <c r="E89" s="10"/>
      <c r="F89" s="10"/>
      <c r="G89" s="10"/>
      <c r="H89" s="10"/>
      <c r="I89" s="10"/>
      <c r="J89" s="10"/>
    </row>
    <row r="90" spans="2:10">
      <c r="B90" s="74"/>
      <c r="C90" s="74"/>
      <c r="D90" s="10"/>
      <c r="E90" s="10"/>
      <c r="F90" s="10"/>
      <c r="G90" s="10"/>
      <c r="H90" s="10"/>
      <c r="I90" s="10"/>
      <c r="J90" s="10"/>
    </row>
    <row r="91" spans="2:10">
      <c r="B91" s="74"/>
      <c r="C91" s="74"/>
      <c r="D91" s="10"/>
      <c r="E91" s="10"/>
      <c r="F91" s="10"/>
      <c r="G91" s="10"/>
      <c r="H91" s="10"/>
      <c r="I91" s="10"/>
      <c r="J91" s="10"/>
    </row>
    <row r="92" spans="2:10">
      <c r="B92" s="74"/>
      <c r="C92" s="74"/>
      <c r="D92" s="10"/>
      <c r="E92" s="10"/>
      <c r="F92" s="10"/>
      <c r="G92" s="10"/>
      <c r="H92" s="10"/>
      <c r="I92" s="10"/>
      <c r="J92" s="10"/>
    </row>
    <row r="93" spans="2:10">
      <c r="B93" s="74"/>
      <c r="C93" s="74"/>
      <c r="D93" s="10"/>
      <c r="E93" s="10"/>
      <c r="F93" s="10"/>
      <c r="G93" s="10"/>
      <c r="H93" s="10"/>
      <c r="I93" s="10"/>
      <c r="J93" s="10"/>
    </row>
    <row r="94" spans="2:10">
      <c r="B94" s="74"/>
      <c r="C94" s="74"/>
      <c r="D94" s="10"/>
      <c r="E94" s="10"/>
      <c r="F94" s="10"/>
      <c r="G94" s="10"/>
      <c r="H94" s="10"/>
      <c r="I94" s="10"/>
      <c r="J94" s="10"/>
    </row>
    <row r="95" spans="2:10">
      <c r="B95" s="74"/>
      <c r="C95" s="74"/>
      <c r="D95" s="10"/>
      <c r="E95" s="10"/>
      <c r="F95" s="10"/>
      <c r="G95" s="10"/>
      <c r="H95" s="10"/>
      <c r="I95" s="10"/>
      <c r="J95" s="10"/>
    </row>
    <row r="96" spans="2:10">
      <c r="B96" s="74"/>
      <c r="C96" s="74"/>
      <c r="D96" s="10"/>
      <c r="E96" s="10"/>
      <c r="F96" s="10"/>
      <c r="G96" s="10"/>
      <c r="H96" s="10"/>
      <c r="I96" s="10"/>
      <c r="J96" s="10"/>
    </row>
    <row r="97" spans="2:10">
      <c r="B97" s="74"/>
      <c r="C97" s="74"/>
      <c r="D97" s="10"/>
      <c r="E97" s="10"/>
      <c r="F97" s="10"/>
      <c r="G97" s="10"/>
      <c r="H97" s="10"/>
      <c r="I97" s="10"/>
      <c r="J97" s="10"/>
    </row>
    <row r="98" spans="2:10">
      <c r="B98" s="74"/>
      <c r="C98" s="74"/>
      <c r="D98" s="10"/>
      <c r="E98" s="10"/>
      <c r="F98" s="10"/>
      <c r="G98" s="10"/>
      <c r="H98" s="10"/>
      <c r="I98" s="10"/>
      <c r="J98" s="10"/>
    </row>
    <row r="99" spans="2:10">
      <c r="B99" s="74"/>
      <c r="C99" s="74"/>
      <c r="D99" s="10"/>
      <c r="E99" s="10"/>
      <c r="F99" s="10"/>
      <c r="G99" s="10"/>
      <c r="H99" s="10"/>
      <c r="I99" s="10"/>
      <c r="J99" s="10"/>
    </row>
    <row r="100" spans="2:10">
      <c r="B100" s="74"/>
      <c r="C100" s="74"/>
      <c r="D100" s="10"/>
      <c r="E100" s="10"/>
      <c r="F100" s="10"/>
      <c r="G100" s="10"/>
      <c r="H100" s="10"/>
      <c r="I100" s="10"/>
      <c r="J100" s="10"/>
    </row>
    <row r="101" spans="2:10">
      <c r="B101" s="74"/>
      <c r="C101" s="74"/>
      <c r="D101" s="10"/>
      <c r="E101" s="10"/>
      <c r="F101" s="10"/>
      <c r="G101" s="10"/>
      <c r="H101" s="10"/>
      <c r="I101" s="10"/>
      <c r="J101" s="10"/>
    </row>
    <row r="102" spans="2:10">
      <c r="B102" s="74"/>
      <c r="C102" s="74"/>
      <c r="D102" s="10"/>
      <c r="E102" s="10"/>
      <c r="F102" s="10"/>
      <c r="G102" s="10"/>
      <c r="H102" s="10"/>
      <c r="I102" s="10"/>
      <c r="J102" s="10"/>
    </row>
    <row r="103" spans="2:10">
      <c r="B103" s="74"/>
      <c r="C103" s="74"/>
      <c r="D103" s="10"/>
      <c r="E103" s="10"/>
      <c r="F103" s="10"/>
      <c r="G103" s="10"/>
      <c r="H103" s="10"/>
      <c r="I103" s="10"/>
      <c r="J103" s="10"/>
    </row>
    <row r="104" spans="2:10">
      <c r="B104" s="74"/>
      <c r="C104" s="74"/>
      <c r="D104" s="10"/>
      <c r="E104" s="10"/>
      <c r="F104" s="10"/>
      <c r="G104" s="10"/>
      <c r="H104" s="10"/>
      <c r="I104" s="10"/>
      <c r="J104" s="10"/>
    </row>
    <row r="105" spans="2:10">
      <c r="B105" s="74"/>
      <c r="C105" s="74"/>
    </row>
    <row r="106" spans="2:10">
      <c r="B106" s="74"/>
      <c r="C106" s="74"/>
    </row>
    <row r="107" spans="2:10">
      <c r="B107" s="74"/>
      <c r="C107" s="74"/>
    </row>
    <row r="108" spans="2:10">
      <c r="B108" s="74"/>
      <c r="C108" s="74"/>
    </row>
    <row r="109" spans="2:10">
      <c r="B109" s="74"/>
      <c r="C109" s="74"/>
    </row>
    <row r="110" spans="2:10">
      <c r="B110" s="74"/>
      <c r="C110" s="74"/>
    </row>
    <row r="111" spans="2:10">
      <c r="B111" s="74"/>
      <c r="C111" s="74"/>
    </row>
    <row r="112" spans="2:10">
      <c r="B112" s="74"/>
      <c r="C112" s="74"/>
    </row>
    <row r="113" spans="2:3">
      <c r="B113" s="74"/>
      <c r="C113" s="74"/>
    </row>
    <row r="114" spans="2:3">
      <c r="B114" s="74"/>
      <c r="C114" s="74"/>
    </row>
    <row r="115" spans="2:3">
      <c r="B115" s="74"/>
      <c r="C115" s="74"/>
    </row>
    <row r="116" spans="2:3">
      <c r="B116" s="74"/>
      <c r="C116" s="74"/>
    </row>
    <row r="117" spans="2:3">
      <c r="B117" s="74"/>
      <c r="C117" s="74"/>
    </row>
    <row r="118" spans="2:3">
      <c r="B118" s="74"/>
      <c r="C118" s="74"/>
    </row>
    <row r="119" spans="2:3">
      <c r="B119" s="74"/>
      <c r="C119" s="74"/>
    </row>
    <row r="120" spans="2:3">
      <c r="B120" s="74"/>
      <c r="C120" s="74"/>
    </row>
    <row r="121" spans="2:3">
      <c r="B121" s="74"/>
      <c r="C121" s="74"/>
    </row>
    <row r="122" spans="2:3">
      <c r="B122" s="74"/>
      <c r="C122" s="74"/>
    </row>
    <row r="123" spans="2:3">
      <c r="B123" s="74"/>
      <c r="C123" s="74"/>
    </row>
    <row r="124" spans="2:3">
      <c r="B124" s="74"/>
      <c r="C124" s="74"/>
    </row>
    <row r="125" spans="2:3">
      <c r="B125" s="74"/>
      <c r="C125" s="74"/>
    </row>
    <row r="126" spans="2:3">
      <c r="B126" s="74"/>
      <c r="C126" s="74"/>
    </row>
    <row r="127" spans="2:3">
      <c r="B127" s="74"/>
      <c r="C127" s="74"/>
    </row>
  </sheetData>
  <mergeCells count="17">
    <mergeCell ref="Y2:Z2"/>
    <mergeCell ref="B4:Z4"/>
    <mergeCell ref="B8:Z8"/>
    <mergeCell ref="B9:C9"/>
    <mergeCell ref="B3:Z3"/>
    <mergeCell ref="B36:C36"/>
    <mergeCell ref="B12:Z12"/>
    <mergeCell ref="B13:C13"/>
    <mergeCell ref="B18:Z18"/>
    <mergeCell ref="B19:C19"/>
    <mergeCell ref="B22:Z22"/>
    <mergeCell ref="B23:C23"/>
    <mergeCell ref="B27:Z27"/>
    <mergeCell ref="B28:C28"/>
    <mergeCell ref="B30:Z30"/>
    <mergeCell ref="B31:C31"/>
    <mergeCell ref="B34:C34"/>
  </mergeCells>
  <printOptions horizontalCentered="1"/>
  <pageMargins left="0.15748031496062992" right="0.15748031496062992" top="0.59055118110236227" bottom="0.19685039370078741" header="0.59055118110236227" footer="0.31496062992125984"/>
  <pageSetup paperSize="8" scale="3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результатов</vt:lpstr>
      <vt:lpstr>'Расчет результатов'!Область_печати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2014-11-05T07:24:55Z</dcterms:modified>
</cp:coreProperties>
</file>