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96" windowHeight="5880" tabRatio="601" firstSheet="1" activeTab="1"/>
  </bookViews>
  <sheets>
    <sheet name="27.12.2015" sheetId="1" r:id="rId1"/>
    <sheet name="03.10.2016" sheetId="2" r:id="rId2"/>
  </sheets>
  <definedNames>
    <definedName name="_xlnm._FilterDatabase" localSheetId="1" hidden="1">'03.10.2016'!$D$5:$P$62</definedName>
    <definedName name="_xlnm._FilterDatabase" localSheetId="0" hidden="1">'27.12.2015'!$D$5:$P$66</definedName>
  </definedNames>
  <calcPr fullCalcOnLoad="1" fullPrecision="0"/>
</workbook>
</file>

<file path=xl/sharedStrings.xml><?xml version="1.0" encoding="utf-8"?>
<sst xmlns="http://schemas.openxmlformats.org/spreadsheetml/2006/main" count="155" uniqueCount="93">
  <si>
    <t>Начальная (максимальная ) цена контракта, тыс.руб.</t>
  </si>
  <si>
    <t>№                п/п</t>
  </si>
  <si>
    <t>Январь</t>
  </si>
  <si>
    <t xml:space="preserve">Февраль </t>
  </si>
  <si>
    <t xml:space="preserve">Март </t>
  </si>
  <si>
    <t>Апрель</t>
  </si>
  <si>
    <t>Май</t>
  </si>
  <si>
    <t>Июнь</t>
  </si>
  <si>
    <t>Июль</t>
  </si>
  <si>
    <t xml:space="preserve">Август </t>
  </si>
  <si>
    <t>Сентябрь</t>
  </si>
  <si>
    <t>Октябрь</t>
  </si>
  <si>
    <t>Ноябрь</t>
  </si>
  <si>
    <t>Декабрь</t>
  </si>
  <si>
    <t>Всего</t>
  </si>
  <si>
    <t>ИТОГО</t>
  </si>
  <si>
    <t xml:space="preserve">Приложение </t>
  </si>
  <si>
    <t>Наименование   товаров, работ, услуг</t>
  </si>
  <si>
    <t>Поставка канцелярских товаров и бумаги</t>
  </si>
  <si>
    <t>Поставка хозяйственных товаров</t>
  </si>
  <si>
    <t xml:space="preserve">Глава администрации </t>
  </si>
  <si>
    <t>В.Г.Новиков</t>
  </si>
  <si>
    <t>оказание услуг по подписке на периодические издания</t>
  </si>
  <si>
    <t>О.Н. Гербер</t>
  </si>
  <si>
    <t xml:space="preserve">План-график размещения закупок на 2016 год                                                                                                         по  администрации Октябрьского района города Барнаула </t>
  </si>
  <si>
    <t>Оказание услуг разнорабочего</t>
  </si>
  <si>
    <t>Оказание услуг по переплету документов</t>
  </si>
  <si>
    <t>Выполнение работ по ремонту земляной насыпи</t>
  </si>
  <si>
    <t>Выполнение работ по ремнту водопропускного устройства в насыпи</t>
  </si>
  <si>
    <t>Поставка канцелярских товаров</t>
  </si>
  <si>
    <t>Оказание услуг по техническому обслуживанию кондиционеров</t>
  </si>
  <si>
    <t>Оказание услуг по поверке приборов тепловой энергии</t>
  </si>
  <si>
    <t>Выполнение работ по капитальному ремонту помещений</t>
  </si>
  <si>
    <t>Выполненние работ по изготовлению проектно-сметной документации</t>
  </si>
  <si>
    <t>Выполнение работ по изготовлению проеткно-сметной документации</t>
  </si>
  <si>
    <t>Поставка офисных кресел</t>
  </si>
  <si>
    <t>Поставка огнетушителей</t>
  </si>
  <si>
    <t>Поставка подарочной продукции (чайные пары)</t>
  </si>
  <si>
    <t>Поставка подарочной продукции (мягкие игрушки)</t>
  </si>
  <si>
    <t>Поставка расходных материалов для офисной техники и оборудования</t>
  </si>
  <si>
    <t>Выполнение работ по изготовлению буклетов</t>
  </si>
  <si>
    <t>Поставка компьютерной и оргтехники</t>
  </si>
  <si>
    <t>Выполнение работ по праздничному оформлению отдела ЗАГС</t>
  </si>
  <si>
    <t>Выполнение работ по изготовлению мебели для отдела ЗАГС</t>
  </si>
  <si>
    <t>Выполнение работ по текущему ремонту помещений отдела ЗАГС</t>
  </si>
  <si>
    <t>Подписка на журнал "ЗАГС"</t>
  </si>
  <si>
    <t>Апоставка полиуретановых изделий</t>
  </si>
  <si>
    <t>Поставка маркированых конвертов и марок</t>
  </si>
  <si>
    <t>Оказание услуг по передаче неисключительных прав на использование программного обеспечения "Утилита обновления ПО системы ДЕЛО-Предприятие" под СУБД SQL+</t>
  </si>
  <si>
    <t>Продление лицензионного соглашения на использование антивируса Касперского</t>
  </si>
  <si>
    <t>Продление сертификатов ключей проверки ЭЦП</t>
  </si>
  <si>
    <t>Установка системы резервного копирования (программное обеспечение)</t>
  </si>
  <si>
    <t>Приобретение лицензий  Microsoft Windows 8.1</t>
  </si>
  <si>
    <t>Поставка компьютероной и оргтехники</t>
  </si>
  <si>
    <t>Поставка маркированных конвертов и  марок</t>
  </si>
  <si>
    <t>Поставка факсового аппарата</t>
  </si>
  <si>
    <t>Оказание услуг поподписке и доставке периодических печатных изданий</t>
  </si>
  <si>
    <t>Оказание услуг по диспансеризации муниципальных служащих</t>
  </si>
  <si>
    <t>Оказание услуг по проведению фейерверка</t>
  </si>
  <si>
    <t>Выполнение работ по изготовлению наградного материала</t>
  </si>
  <si>
    <t>Поставка наградного материала</t>
  </si>
  <si>
    <t>Выполнение работ по изготовлению афиш</t>
  </si>
  <si>
    <t>Выполнение работ по офомрлению доски почета</t>
  </si>
  <si>
    <t xml:space="preserve">Выполнение работ по уборке мусора </t>
  </si>
  <si>
    <t>Оказание услуги по аккарицидной обработке территории</t>
  </si>
  <si>
    <t>Выполнение работ по текущему содержанию территории</t>
  </si>
  <si>
    <t>Выполнение работ по уборке мусора, покосу травы и вырубке поросли</t>
  </si>
  <si>
    <t>Выполнение работ по устройству клумб</t>
  </si>
  <si>
    <t>Выполнение работ по устройству снежного городка</t>
  </si>
  <si>
    <t>Поставка семян и рассады цветочных культур</t>
  </si>
  <si>
    <t>Поставка цветов</t>
  </si>
  <si>
    <t>Выполнение работ по асфальтированию территории</t>
  </si>
  <si>
    <t>Поставка инвентаря</t>
  </si>
  <si>
    <t>Выполнение работ по изготовлению световых конструкций</t>
  </si>
  <si>
    <t>Поставка световых гирлянд</t>
  </si>
  <si>
    <t>Выполнение работ по изготовлению, монтажу, демонтажу баннеров и флагов</t>
  </si>
  <si>
    <t>Выполнение работ по демонтажу конструкций</t>
  </si>
  <si>
    <t>Выполнение работ по укреплению  земляной насыпи</t>
  </si>
  <si>
    <t xml:space="preserve">Поставка подарочной продукции </t>
  </si>
  <si>
    <t>Оказание услуг по подписке и доставке периодических печатных изданий</t>
  </si>
  <si>
    <t>Оказание услуг по организации и проведению молодежных мероприятий</t>
  </si>
  <si>
    <t xml:space="preserve">Поставка канцелярских товаров и бумаги </t>
  </si>
  <si>
    <t>Поставка  рассады цветочных культур</t>
  </si>
  <si>
    <t>оказание услуг по передаче неисключительных лицензионных прав на использование программного обеспечения</t>
  </si>
  <si>
    <t>Оказание услуг по передаче неисключительных лицензионных прав на использование программного обеспечения.</t>
  </si>
  <si>
    <t>поставка канцелярских товаров</t>
  </si>
  <si>
    <t>Выполнение работ по изготовлению уличных торговых павильонов</t>
  </si>
  <si>
    <t>Оказание услуг по передаче неисключительных лицензионных прав на использование программного обеспечения</t>
  </si>
  <si>
    <t>Оказание услуг по организационно-техническому обслуживанию и сопровождению ранее установленных экземпляров Системы КонсультантПлюс</t>
  </si>
  <si>
    <t>Выполнение работ по техническому обслуживанию и ремонту компьютерной и оргтехники</t>
  </si>
  <si>
    <t>Выполнение работ по демонтажу, монтажу, подключению световых конструкций</t>
  </si>
  <si>
    <t>Оказание услуг по организации и проведению  праздничных мероприятий</t>
  </si>
  <si>
    <t>выполнение работ по изготовлению печатной продукции, ручек, пакетов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</si>
</sst>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0"/>
    <numFmt numFmtId="171" formatCode="#,##0.0000"/>
    <numFmt numFmtId="172" formatCode="0.0%"/>
    <numFmt numFmtId="173" formatCode="dd/mm/yy;@"/>
    <numFmt numFmtId="174" formatCode="mmm/yyyy"/>
    <numFmt numFmtId="175" formatCode="0.000000000"/>
    <numFmt numFmtId="176" formatCode="0.0000000000"/>
    <numFmt numFmtId="177" formatCode="0.00000000"/>
    <numFmt numFmtId="178" formatCode="0.0000000"/>
    <numFmt numFmtId="179" formatCode="[$-FC19]d\ mmmm\ yyyy\ &quot;г.&quot;"/>
    <numFmt numFmtId="180" formatCode="[$-F400]h:mm:ss\ AM/PM"/>
  </numFmts>
  <fonts count="45">
    <font>
      <sz val="10"/>
      <name val="Arial"/>
      <family val="0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8" fillId="0" borderId="16" xfId="0" applyNumberFormat="1" applyFont="1" applyBorder="1" applyAlignment="1">
      <alignment wrapText="1"/>
    </xf>
    <xf numFmtId="0" fontId="8" fillId="32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>
      <alignment wrapText="1"/>
    </xf>
    <xf numFmtId="0" fontId="4" fillId="32" borderId="16" xfId="0" applyNumberFormat="1" applyFont="1" applyFill="1" applyBorder="1" applyAlignment="1">
      <alignment wrapText="1"/>
    </xf>
    <xf numFmtId="0" fontId="4" fillId="0" borderId="16" xfId="0" applyNumberFormat="1" applyFont="1" applyFill="1" applyBorder="1" applyAlignment="1">
      <alignment wrapText="1"/>
    </xf>
    <xf numFmtId="0" fontId="8" fillId="0" borderId="16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32" borderId="16" xfId="0" applyNumberFormat="1" applyFont="1" applyFill="1" applyBorder="1" applyAlignment="1" applyProtection="1">
      <alignment horizontal="center" vertical="center"/>
      <protection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32" borderId="16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32" borderId="16" xfId="0" applyNumberFormat="1" applyFont="1" applyFill="1" applyBorder="1" applyAlignment="1" applyProtection="1">
      <alignment horizontal="center" vertical="center" wrapText="1"/>
      <protection/>
    </xf>
    <xf numFmtId="0" fontId="4" fillId="32" borderId="14" xfId="0" applyNumberFormat="1" applyFont="1" applyFill="1" applyBorder="1" applyAlignment="1" applyProtection="1">
      <alignment vertical="top"/>
      <protection/>
    </xf>
    <xf numFmtId="4" fontId="4" fillId="32" borderId="14" xfId="0" applyNumberFormat="1" applyFont="1" applyFill="1" applyBorder="1" applyAlignment="1" applyProtection="1">
      <alignment horizontal="center" vertical="center"/>
      <protection/>
    </xf>
    <xf numFmtId="4" fontId="4" fillId="32" borderId="15" xfId="0" applyNumberFormat="1" applyFont="1" applyFill="1" applyBorder="1" applyAlignment="1" applyProtection="1">
      <alignment horizontal="center" vertical="center"/>
      <protection/>
    </xf>
    <xf numFmtId="3" fontId="4" fillId="32" borderId="15" xfId="0" applyNumberFormat="1" applyFont="1" applyFill="1" applyBorder="1" applyAlignment="1" applyProtection="1">
      <alignment horizontal="center" vertical="center"/>
      <protection/>
    </xf>
    <xf numFmtId="2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32" borderId="19" xfId="0" applyNumberFormat="1" applyFont="1" applyFill="1" applyBorder="1" applyAlignment="1" applyProtection="1">
      <alignment horizontal="center" vertical="center"/>
      <protection/>
    </xf>
    <xf numFmtId="0" fontId="7" fillId="32" borderId="20" xfId="0" applyNumberFormat="1" applyFont="1" applyFill="1" applyBorder="1" applyAlignment="1" applyProtection="1">
      <alignment horizontal="center" vertical="center"/>
      <protection/>
    </xf>
    <xf numFmtId="0" fontId="4" fillId="32" borderId="16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0" fontId="4" fillId="32" borderId="16" xfId="0" applyFont="1" applyFill="1" applyBorder="1" applyAlignment="1">
      <alignment wrapText="1"/>
    </xf>
    <xf numFmtId="0" fontId="4" fillId="32" borderId="13" xfId="0" applyNumberFormat="1" applyFont="1" applyFill="1" applyBorder="1" applyAlignment="1">
      <alignment wrapText="1"/>
    </xf>
    <xf numFmtId="2" fontId="4" fillId="32" borderId="13" xfId="0" applyNumberFormat="1" applyFont="1" applyFill="1" applyBorder="1" applyAlignment="1" applyProtection="1">
      <alignment horizontal="center" vertical="center" wrapText="1"/>
      <protection/>
    </xf>
    <xf numFmtId="0" fontId="9" fillId="32" borderId="23" xfId="0" applyFont="1" applyFill="1" applyBorder="1" applyAlignment="1">
      <alignment horizontal="left" vertical="center" wrapText="1"/>
    </xf>
    <xf numFmtId="0" fontId="4" fillId="32" borderId="0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5"/>
  <sheetViews>
    <sheetView zoomScale="75" zoomScaleNormal="75" zoomScalePageLayoutView="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75" sqref="K75"/>
    </sheetView>
  </sheetViews>
  <sheetFormatPr defaultColWidth="9.140625" defaultRowHeight="12.75"/>
  <cols>
    <col min="1" max="1" width="5.421875" style="2" customWidth="1"/>
    <col min="2" max="2" width="32.7109375" style="2" customWidth="1"/>
    <col min="3" max="3" width="13.28125" style="2" hidden="1" customWidth="1"/>
    <col min="4" max="4" width="11.7109375" style="2" customWidth="1"/>
    <col min="5" max="5" width="11.00390625" style="2" customWidth="1"/>
    <col min="6" max="6" width="11.28125" style="2" customWidth="1"/>
    <col min="7" max="7" width="11.140625" style="2" customWidth="1"/>
    <col min="8" max="8" width="9.57421875" style="2" customWidth="1"/>
    <col min="9" max="9" width="11.421875" style="2" customWidth="1"/>
    <col min="10" max="10" width="10.00390625" style="2" customWidth="1"/>
    <col min="11" max="12" width="11.7109375" style="2" customWidth="1"/>
    <col min="13" max="13" width="10.8515625" style="2" customWidth="1"/>
    <col min="14" max="14" width="10.28125" style="2" customWidth="1"/>
    <col min="15" max="15" width="10.7109375" style="2" customWidth="1"/>
    <col min="16" max="16" width="13.7109375" style="2" customWidth="1"/>
    <col min="17" max="16384" width="9.140625" style="2" customWidth="1"/>
  </cols>
  <sheetData>
    <row r="2" spans="14:16" ht="18" customHeight="1">
      <c r="N2" s="40" t="s">
        <v>16</v>
      </c>
      <c r="O2" s="40"/>
      <c r="P2" s="40"/>
    </row>
    <row r="4" spans="4:14" ht="36.75" customHeight="1" thickBot="1">
      <c r="D4" s="41" t="s">
        <v>24</v>
      </c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6" ht="51.75" customHeight="1">
      <c r="A5" s="42" t="s">
        <v>1</v>
      </c>
      <c r="B5" s="44" t="s">
        <v>17</v>
      </c>
      <c r="C5" s="7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5" t="s">
        <v>13</v>
      </c>
      <c r="P5" s="4" t="s">
        <v>14</v>
      </c>
    </row>
    <row r="6" spans="1:16" ht="21" customHeight="1">
      <c r="A6" s="43"/>
      <c r="B6" s="45"/>
      <c r="C6" s="8"/>
      <c r="D6" s="46" t="s">
        <v>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15"/>
    </row>
    <row r="7" spans="1:16" ht="67.5" customHeight="1">
      <c r="A7" s="15">
        <v>1</v>
      </c>
      <c r="B7" s="16" t="s">
        <v>25</v>
      </c>
      <c r="C7" s="13"/>
      <c r="D7" s="21">
        <v>81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22"/>
    </row>
    <row r="8" spans="1:16" ht="80.25" customHeight="1">
      <c r="A8" s="15">
        <v>2</v>
      </c>
      <c r="B8" s="16" t="s">
        <v>26</v>
      </c>
      <c r="C8" s="13"/>
      <c r="D8" s="21"/>
      <c r="E8" s="21"/>
      <c r="F8" s="21"/>
      <c r="G8" s="21"/>
      <c r="H8" s="21"/>
      <c r="I8" s="21"/>
      <c r="J8" s="21"/>
      <c r="K8" s="21"/>
      <c r="L8" s="21">
        <v>39</v>
      </c>
      <c r="M8" s="21"/>
      <c r="N8" s="21"/>
      <c r="O8" s="22"/>
      <c r="P8" s="22"/>
    </row>
    <row r="9" spans="1:16" ht="67.5" customHeight="1">
      <c r="A9" s="15">
        <v>3</v>
      </c>
      <c r="B9" s="16" t="s">
        <v>18</v>
      </c>
      <c r="C9" s="13"/>
      <c r="D9" s="21"/>
      <c r="E9" s="21"/>
      <c r="F9" s="21"/>
      <c r="G9" s="21">
        <v>30</v>
      </c>
      <c r="H9" s="21"/>
      <c r="I9" s="21"/>
      <c r="J9" s="21"/>
      <c r="K9" s="21"/>
      <c r="L9" s="21"/>
      <c r="M9" s="21"/>
      <c r="N9" s="21"/>
      <c r="O9" s="22"/>
      <c r="P9" s="22"/>
    </row>
    <row r="10" spans="1:16" ht="44.25" customHeight="1">
      <c r="A10" s="15">
        <v>4</v>
      </c>
      <c r="B10" s="16" t="s">
        <v>27</v>
      </c>
      <c r="C10" s="13"/>
      <c r="D10" s="21"/>
      <c r="E10" s="21">
        <v>321.3</v>
      </c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22"/>
    </row>
    <row r="11" spans="1:16" ht="64.5" customHeight="1">
      <c r="A11" s="15">
        <v>5</v>
      </c>
      <c r="B11" s="17" t="s">
        <v>28</v>
      </c>
      <c r="C11" s="14"/>
      <c r="D11" s="21"/>
      <c r="E11" s="21">
        <v>164.3</v>
      </c>
      <c r="F11" s="21"/>
      <c r="G11" s="21"/>
      <c r="H11" s="21"/>
      <c r="I11" s="21"/>
      <c r="J11" s="21"/>
      <c r="K11" s="21"/>
      <c r="L11" s="21"/>
      <c r="M11" s="21"/>
      <c r="N11" s="21"/>
      <c r="O11" s="22"/>
      <c r="P11" s="22"/>
    </row>
    <row r="12" spans="1:16" ht="48.75" customHeight="1">
      <c r="A12" s="15">
        <v>6</v>
      </c>
      <c r="B12" s="17" t="s">
        <v>29</v>
      </c>
      <c r="C12" s="14"/>
      <c r="D12" s="21"/>
      <c r="E12" s="21"/>
      <c r="F12" s="21"/>
      <c r="G12" s="21"/>
      <c r="H12" s="21"/>
      <c r="I12" s="21"/>
      <c r="J12" s="21">
        <v>30</v>
      </c>
      <c r="K12" s="21"/>
      <c r="L12" s="21"/>
      <c r="M12" s="21"/>
      <c r="N12" s="21"/>
      <c r="O12" s="22"/>
      <c r="P12" s="22"/>
    </row>
    <row r="13" spans="1:16" ht="54" customHeight="1">
      <c r="A13" s="15">
        <v>7</v>
      </c>
      <c r="B13" s="16" t="s">
        <v>30</v>
      </c>
      <c r="C13" s="13"/>
      <c r="D13" s="21"/>
      <c r="E13" s="21"/>
      <c r="F13" s="21">
        <v>26.5</v>
      </c>
      <c r="G13" s="21"/>
      <c r="H13" s="21"/>
      <c r="I13" s="21"/>
      <c r="J13" s="21"/>
      <c r="K13" s="21"/>
      <c r="L13" s="21"/>
      <c r="N13" s="21"/>
      <c r="O13" s="22"/>
      <c r="P13" s="22"/>
    </row>
    <row r="14" spans="1:16" ht="44.25" customHeight="1">
      <c r="A14" s="15">
        <v>8</v>
      </c>
      <c r="B14" s="17" t="s">
        <v>31</v>
      </c>
      <c r="C14" s="13"/>
      <c r="D14" s="21"/>
      <c r="E14" s="21"/>
      <c r="F14" s="21"/>
      <c r="G14" s="21"/>
      <c r="H14" s="21"/>
      <c r="I14" s="21">
        <v>10.9</v>
      </c>
      <c r="J14" s="21"/>
      <c r="K14" s="21"/>
      <c r="L14" s="21"/>
      <c r="M14" s="21"/>
      <c r="N14" s="21"/>
      <c r="O14" s="22"/>
      <c r="P14" s="22"/>
    </row>
    <row r="15" spans="1:16" ht="53.25" customHeight="1">
      <c r="A15" s="15">
        <v>9</v>
      </c>
      <c r="B15" s="16" t="s">
        <v>32</v>
      </c>
      <c r="C15" s="13"/>
      <c r="D15" s="21"/>
      <c r="E15" s="21">
        <v>1633.5</v>
      </c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2"/>
    </row>
    <row r="16" spans="1:16" ht="60" customHeight="1">
      <c r="A16" s="15">
        <v>10</v>
      </c>
      <c r="B16" s="16" t="s">
        <v>33</v>
      </c>
      <c r="C16" s="13"/>
      <c r="D16" s="21"/>
      <c r="E16" s="21"/>
      <c r="F16" s="21">
        <v>64</v>
      </c>
      <c r="G16" s="21"/>
      <c r="H16" s="21"/>
      <c r="I16" s="21"/>
      <c r="J16" s="21"/>
      <c r="K16" s="21"/>
      <c r="L16" s="21"/>
      <c r="M16" s="21"/>
      <c r="N16" s="21"/>
      <c r="O16" s="22"/>
      <c r="P16" s="22"/>
    </row>
    <row r="17" spans="1:16" ht="64.5" customHeight="1">
      <c r="A17" s="15">
        <v>11</v>
      </c>
      <c r="B17" s="16" t="s">
        <v>34</v>
      </c>
      <c r="C17" s="13"/>
      <c r="D17" s="21"/>
      <c r="E17" s="21"/>
      <c r="F17" s="21">
        <v>10</v>
      </c>
      <c r="G17" s="21"/>
      <c r="H17" s="21"/>
      <c r="I17" s="21"/>
      <c r="J17" s="21"/>
      <c r="K17" s="21"/>
      <c r="L17" s="21"/>
      <c r="M17" s="21"/>
      <c r="N17" s="21"/>
      <c r="O17" s="22"/>
      <c r="P17" s="22"/>
    </row>
    <row r="18" spans="1:16" ht="55.5" customHeight="1">
      <c r="A18" s="15">
        <v>12</v>
      </c>
      <c r="B18" s="16" t="s">
        <v>34</v>
      </c>
      <c r="C18" s="13"/>
      <c r="D18" s="21"/>
      <c r="E18" s="21">
        <v>26</v>
      </c>
      <c r="F18" s="21"/>
      <c r="G18" s="21"/>
      <c r="H18" s="21"/>
      <c r="I18" s="21"/>
      <c r="J18" s="21"/>
      <c r="K18" s="21"/>
      <c r="L18" s="21"/>
      <c r="M18" s="21"/>
      <c r="N18" s="21"/>
      <c r="O18" s="22"/>
      <c r="P18" s="22"/>
    </row>
    <row r="19" spans="1:16" ht="36.75" customHeight="1">
      <c r="A19" s="15">
        <v>13</v>
      </c>
      <c r="B19" s="16" t="s">
        <v>35</v>
      </c>
      <c r="C19" s="13"/>
      <c r="D19" s="21"/>
      <c r="E19" s="21">
        <v>39.5</v>
      </c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22"/>
    </row>
    <row r="20" spans="1:16" ht="46.5" customHeight="1">
      <c r="A20" s="15">
        <v>14</v>
      </c>
      <c r="B20" s="16" t="s">
        <v>36</v>
      </c>
      <c r="C20" s="13"/>
      <c r="D20" s="21"/>
      <c r="E20" s="21"/>
      <c r="F20" s="21"/>
      <c r="G20" s="21"/>
      <c r="H20" s="21"/>
      <c r="I20" s="21">
        <v>11.3</v>
      </c>
      <c r="J20" s="21"/>
      <c r="K20" s="21"/>
      <c r="L20" s="21"/>
      <c r="M20" s="21"/>
      <c r="N20" s="21"/>
      <c r="O20" s="22"/>
      <c r="P20" s="22"/>
    </row>
    <row r="21" spans="1:16" ht="43.5" customHeight="1">
      <c r="A21" s="15">
        <v>15</v>
      </c>
      <c r="B21" s="16" t="s">
        <v>37</v>
      </c>
      <c r="C21" s="13"/>
      <c r="D21" s="21"/>
      <c r="E21" s="21">
        <v>20</v>
      </c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22"/>
    </row>
    <row r="22" spans="1:16" ht="70.5" customHeight="1">
      <c r="A22" s="15">
        <v>16</v>
      </c>
      <c r="B22" s="16" t="s">
        <v>38</v>
      </c>
      <c r="C22" s="13"/>
      <c r="D22" s="21"/>
      <c r="E22" s="21"/>
      <c r="F22" s="21"/>
      <c r="G22" s="21">
        <v>20</v>
      </c>
      <c r="H22" s="21"/>
      <c r="I22" s="21"/>
      <c r="J22" s="21"/>
      <c r="K22" s="21"/>
      <c r="L22" s="21"/>
      <c r="M22" s="21"/>
      <c r="N22" s="21"/>
      <c r="O22" s="22"/>
      <c r="P22" s="22"/>
    </row>
    <row r="23" spans="1:16" ht="38.25" customHeight="1">
      <c r="A23" s="15">
        <v>17</v>
      </c>
      <c r="B23" s="16" t="s">
        <v>19</v>
      </c>
      <c r="C23" s="13"/>
      <c r="D23" s="21"/>
      <c r="E23" s="21"/>
      <c r="F23" s="21">
        <v>30</v>
      </c>
      <c r="G23" s="21"/>
      <c r="H23" s="21"/>
      <c r="I23" s="21"/>
      <c r="J23" s="21"/>
      <c r="K23" s="21"/>
      <c r="L23" s="21"/>
      <c r="M23" s="21"/>
      <c r="N23" s="21"/>
      <c r="O23" s="22"/>
      <c r="P23" s="22"/>
    </row>
    <row r="24" spans="1:16" ht="57.75" customHeight="1">
      <c r="A24" s="15">
        <v>18</v>
      </c>
      <c r="B24" s="16" t="s">
        <v>39</v>
      </c>
      <c r="C24" s="13"/>
      <c r="D24" s="21"/>
      <c r="E24" s="21"/>
      <c r="F24" s="21">
        <v>125</v>
      </c>
      <c r="G24" s="21"/>
      <c r="H24" s="21"/>
      <c r="I24" s="21"/>
      <c r="J24" s="21"/>
      <c r="K24" s="21"/>
      <c r="L24" s="21"/>
      <c r="M24" s="21"/>
      <c r="N24" s="21"/>
      <c r="O24" s="22"/>
      <c r="P24" s="22"/>
    </row>
    <row r="25" spans="1:16" ht="38.25" customHeight="1">
      <c r="A25" s="15">
        <v>19</v>
      </c>
      <c r="B25" s="16" t="s">
        <v>40</v>
      </c>
      <c r="C25" s="13"/>
      <c r="D25" s="21"/>
      <c r="E25" s="21"/>
      <c r="F25" s="21"/>
      <c r="G25" s="21"/>
      <c r="H25" s="21"/>
      <c r="I25" s="21">
        <v>50</v>
      </c>
      <c r="J25" s="21"/>
      <c r="K25" s="21"/>
      <c r="L25" s="21"/>
      <c r="M25" s="21"/>
      <c r="N25" s="21"/>
      <c r="O25" s="22"/>
      <c r="P25" s="22"/>
    </row>
    <row r="26" spans="1:16" ht="37.5" customHeight="1">
      <c r="A26" s="15">
        <v>20</v>
      </c>
      <c r="B26" s="17" t="s">
        <v>41</v>
      </c>
      <c r="C26" s="14"/>
      <c r="D26" s="21"/>
      <c r="E26" s="21"/>
      <c r="F26" s="21">
        <v>164</v>
      </c>
      <c r="G26" s="21"/>
      <c r="H26" s="21"/>
      <c r="I26" s="21"/>
      <c r="J26" s="21"/>
      <c r="K26" s="21"/>
      <c r="L26" s="21"/>
      <c r="M26" s="21"/>
      <c r="N26" s="21"/>
      <c r="O26" s="22"/>
      <c r="P26" s="22"/>
    </row>
    <row r="27" spans="1:16" ht="35.25" customHeight="1">
      <c r="A27" s="15">
        <v>21</v>
      </c>
      <c r="B27" s="17" t="s">
        <v>42</v>
      </c>
      <c r="C27" s="14"/>
      <c r="D27" s="21">
        <v>35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</row>
    <row r="28" spans="1:16" ht="64.5" customHeight="1">
      <c r="A28" s="15">
        <v>22</v>
      </c>
      <c r="B28" s="17" t="s">
        <v>43</v>
      </c>
      <c r="C28" s="14"/>
      <c r="D28" s="21"/>
      <c r="E28" s="21">
        <v>40</v>
      </c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</row>
    <row r="29" spans="1:16" ht="49.5" customHeight="1">
      <c r="A29" s="15">
        <v>23</v>
      </c>
      <c r="B29" s="16" t="s">
        <v>44</v>
      </c>
      <c r="C29" s="13"/>
      <c r="D29" s="21"/>
      <c r="E29" s="21">
        <v>460</v>
      </c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2"/>
    </row>
    <row r="30" spans="1:16" ht="45.75" customHeight="1">
      <c r="A30" s="15">
        <v>24</v>
      </c>
      <c r="B30" s="16" t="s">
        <v>45</v>
      </c>
      <c r="C30" s="13"/>
      <c r="D30" s="21"/>
      <c r="E30" s="21"/>
      <c r="F30" s="21">
        <v>15.9</v>
      </c>
      <c r="G30" s="21"/>
      <c r="H30" s="21"/>
      <c r="I30" s="21"/>
      <c r="J30" s="21"/>
      <c r="K30" s="21"/>
      <c r="L30" s="21"/>
      <c r="M30" s="21"/>
      <c r="N30" s="21"/>
      <c r="O30" s="22"/>
      <c r="P30" s="22"/>
    </row>
    <row r="31" spans="1:16" ht="36" customHeight="1">
      <c r="A31" s="15">
        <v>25</v>
      </c>
      <c r="B31" s="17" t="s">
        <v>46</v>
      </c>
      <c r="C31" s="14"/>
      <c r="D31" s="21"/>
      <c r="E31" s="21"/>
      <c r="F31" s="21"/>
      <c r="G31" s="21"/>
      <c r="H31" s="21"/>
      <c r="I31" s="21"/>
      <c r="J31" s="21">
        <v>60</v>
      </c>
      <c r="K31" s="21"/>
      <c r="L31" s="21"/>
      <c r="M31" s="21"/>
      <c r="N31" s="21"/>
      <c r="O31" s="22"/>
      <c r="P31" s="22"/>
    </row>
    <row r="32" spans="1:16" ht="33" customHeight="1">
      <c r="A32" s="15">
        <v>26</v>
      </c>
      <c r="B32" s="17" t="s">
        <v>47</v>
      </c>
      <c r="C32" s="14"/>
      <c r="D32" s="21"/>
      <c r="E32" s="21"/>
      <c r="F32" s="21"/>
      <c r="G32" s="21"/>
      <c r="H32" s="21"/>
      <c r="I32" s="21"/>
      <c r="J32" s="21">
        <v>6</v>
      </c>
      <c r="K32" s="21"/>
      <c r="L32" s="21"/>
      <c r="M32" s="21"/>
      <c r="N32" s="21"/>
      <c r="O32" s="22"/>
      <c r="P32" s="22"/>
    </row>
    <row r="33" spans="1:16" ht="112.5" customHeight="1">
      <c r="A33" s="15">
        <v>27</v>
      </c>
      <c r="B33" s="17" t="s">
        <v>48</v>
      </c>
      <c r="C33" s="14"/>
      <c r="D33" s="21"/>
      <c r="E33" s="21"/>
      <c r="F33" s="21"/>
      <c r="G33" s="21"/>
      <c r="H33" s="21"/>
      <c r="I33" s="21">
        <v>12.3</v>
      </c>
      <c r="J33" s="21"/>
      <c r="K33" s="21"/>
      <c r="L33" s="21"/>
      <c r="M33" s="21"/>
      <c r="N33" s="21"/>
      <c r="O33" s="22"/>
      <c r="P33" s="22"/>
    </row>
    <row r="34" spans="1:16" ht="80.25" customHeight="1">
      <c r="A34" s="15">
        <v>28</v>
      </c>
      <c r="B34" s="16" t="s">
        <v>49</v>
      </c>
      <c r="C34" s="13"/>
      <c r="D34" s="21"/>
      <c r="E34" s="21"/>
      <c r="F34" s="21"/>
      <c r="G34" s="21"/>
      <c r="H34" s="21"/>
      <c r="I34" s="21"/>
      <c r="J34" s="21">
        <v>55</v>
      </c>
      <c r="K34" s="21"/>
      <c r="L34" s="21"/>
      <c r="M34" s="21"/>
      <c r="N34" s="21"/>
      <c r="O34" s="22"/>
      <c r="P34" s="22"/>
    </row>
    <row r="35" spans="1:16" ht="46.5" customHeight="1">
      <c r="A35" s="15">
        <v>29</v>
      </c>
      <c r="B35" s="16" t="s">
        <v>50</v>
      </c>
      <c r="C35" s="13"/>
      <c r="D35" s="21"/>
      <c r="E35" s="21"/>
      <c r="F35" s="21"/>
      <c r="G35" s="21"/>
      <c r="H35" s="21"/>
      <c r="I35" s="21"/>
      <c r="J35" s="21"/>
      <c r="K35" s="21"/>
      <c r="L35" s="21">
        <v>17.6</v>
      </c>
      <c r="M35" s="21"/>
      <c r="N35" s="21"/>
      <c r="O35" s="22"/>
      <c r="P35" s="22"/>
    </row>
    <row r="36" spans="1:16" ht="65.25" customHeight="1">
      <c r="A36" s="15">
        <v>30</v>
      </c>
      <c r="B36" s="16" t="s">
        <v>51</v>
      </c>
      <c r="C36" s="13"/>
      <c r="D36" s="21"/>
      <c r="E36" s="21"/>
      <c r="F36" s="21"/>
      <c r="G36" s="21"/>
      <c r="H36" s="21">
        <v>414.2</v>
      </c>
      <c r="I36" s="21"/>
      <c r="J36" s="21"/>
      <c r="K36" s="21"/>
      <c r="L36" s="21"/>
      <c r="M36" s="21"/>
      <c r="N36" s="21"/>
      <c r="O36" s="22"/>
      <c r="P36" s="22"/>
    </row>
    <row r="37" spans="1:16" ht="40.5" customHeight="1">
      <c r="A37" s="15">
        <v>31</v>
      </c>
      <c r="B37" s="16" t="s">
        <v>52</v>
      </c>
      <c r="C37" s="13"/>
      <c r="D37" s="21"/>
      <c r="E37" s="21"/>
      <c r="F37" s="21"/>
      <c r="G37" s="21"/>
      <c r="H37" s="21">
        <v>82.4</v>
      </c>
      <c r="I37" s="21"/>
      <c r="J37" s="21"/>
      <c r="K37" s="21"/>
      <c r="L37" s="21"/>
      <c r="M37" s="21"/>
      <c r="N37" s="21"/>
      <c r="O37" s="22"/>
      <c r="P37" s="22"/>
    </row>
    <row r="38" spans="1:16" ht="47.25" customHeight="1">
      <c r="A38" s="15">
        <v>32</v>
      </c>
      <c r="B38" s="16" t="s">
        <v>53</v>
      </c>
      <c r="C38" s="13"/>
      <c r="D38" s="21"/>
      <c r="E38" s="21"/>
      <c r="F38" s="21"/>
      <c r="G38" s="21"/>
      <c r="H38" s="21">
        <v>170.6</v>
      </c>
      <c r="I38" s="21"/>
      <c r="J38" s="21"/>
      <c r="K38" s="21"/>
      <c r="L38" s="21"/>
      <c r="M38" s="21"/>
      <c r="N38" s="21"/>
      <c r="O38" s="22"/>
      <c r="P38" s="22"/>
    </row>
    <row r="39" spans="1:16" ht="43.5" customHeight="1">
      <c r="A39" s="15">
        <v>33</v>
      </c>
      <c r="B39" s="16" t="s">
        <v>54</v>
      </c>
      <c r="C39" s="13"/>
      <c r="D39" s="21"/>
      <c r="E39" s="21"/>
      <c r="F39" s="21">
        <v>10.5</v>
      </c>
      <c r="G39" s="21"/>
      <c r="H39" s="21"/>
      <c r="I39" s="21"/>
      <c r="J39" s="21"/>
      <c r="K39" s="21"/>
      <c r="L39" s="21"/>
      <c r="M39" s="21"/>
      <c r="N39" s="21"/>
      <c r="O39" s="22"/>
      <c r="P39" s="22"/>
    </row>
    <row r="40" spans="1:16" ht="57.75" customHeight="1">
      <c r="A40" s="15">
        <v>34</v>
      </c>
      <c r="B40" s="16" t="s">
        <v>55</v>
      </c>
      <c r="C40" s="13"/>
      <c r="D40" s="21"/>
      <c r="E40" s="21"/>
      <c r="F40" s="21"/>
      <c r="G40" s="21"/>
      <c r="H40" s="21">
        <v>7.8</v>
      </c>
      <c r="I40" s="21"/>
      <c r="J40" s="21"/>
      <c r="K40" s="21"/>
      <c r="L40" s="21"/>
      <c r="M40" s="21"/>
      <c r="N40" s="21"/>
      <c r="O40" s="22"/>
      <c r="P40" s="22"/>
    </row>
    <row r="41" spans="1:16" ht="45.75" customHeight="1">
      <c r="A41" s="15">
        <v>35</v>
      </c>
      <c r="B41" s="16" t="s">
        <v>56</v>
      </c>
      <c r="C41" s="20"/>
      <c r="D41" s="21"/>
      <c r="E41" s="21"/>
      <c r="F41" s="21">
        <v>22.5</v>
      </c>
      <c r="G41" s="21"/>
      <c r="H41" s="21"/>
      <c r="I41" s="21"/>
      <c r="J41" s="21"/>
      <c r="K41" s="21"/>
      <c r="L41" s="21"/>
      <c r="M41" s="21"/>
      <c r="N41" s="21"/>
      <c r="O41" s="22"/>
      <c r="P41" s="22"/>
    </row>
    <row r="42" spans="1:16" ht="33" customHeight="1">
      <c r="A42" s="15">
        <v>36</v>
      </c>
      <c r="B42" s="16" t="s">
        <v>56</v>
      </c>
      <c r="C42" s="13"/>
      <c r="D42" s="21"/>
      <c r="E42" s="21"/>
      <c r="F42" s="21"/>
      <c r="G42" s="21"/>
      <c r="H42" s="21"/>
      <c r="I42" s="21"/>
      <c r="J42" s="21"/>
      <c r="K42" s="21"/>
      <c r="L42" s="21">
        <v>23</v>
      </c>
      <c r="M42" s="21"/>
      <c r="N42" s="21"/>
      <c r="O42" s="22"/>
      <c r="P42" s="22"/>
    </row>
    <row r="43" spans="1:16" ht="65.25" customHeight="1">
      <c r="A43" s="15">
        <v>37</v>
      </c>
      <c r="B43" s="16" t="s">
        <v>57</v>
      </c>
      <c r="C43" s="13"/>
      <c r="D43" s="21"/>
      <c r="E43" s="21"/>
      <c r="F43" s="21"/>
      <c r="G43" s="21"/>
      <c r="H43" s="21"/>
      <c r="I43" s="21">
        <v>239.5</v>
      </c>
      <c r="J43" s="21"/>
      <c r="K43" s="21"/>
      <c r="L43" s="21"/>
      <c r="M43" s="21"/>
      <c r="N43" s="21"/>
      <c r="O43" s="22"/>
      <c r="P43" s="22"/>
    </row>
    <row r="44" spans="1:16" ht="33.75" customHeight="1">
      <c r="A44" s="15">
        <v>38</v>
      </c>
      <c r="B44" s="16" t="s">
        <v>58</v>
      </c>
      <c r="C44" s="13"/>
      <c r="D44" s="21">
        <v>240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/>
      <c r="P44" s="22"/>
    </row>
    <row r="45" spans="1:16" ht="61.5" customHeight="1">
      <c r="A45" s="15">
        <v>39</v>
      </c>
      <c r="B45" s="16" t="s">
        <v>59</v>
      </c>
      <c r="C45" s="13"/>
      <c r="D45" s="21">
        <v>70</v>
      </c>
      <c r="E45" s="21"/>
      <c r="F45" s="21"/>
      <c r="G45" s="21"/>
      <c r="H45" s="21"/>
      <c r="I45" s="21"/>
      <c r="J45" s="21"/>
      <c r="K45" s="21"/>
      <c r="M45" s="21"/>
      <c r="N45" s="21"/>
      <c r="O45" s="22"/>
      <c r="P45" s="22"/>
    </row>
    <row r="46" spans="1:16" ht="36.75" customHeight="1">
      <c r="A46" s="15">
        <v>40</v>
      </c>
      <c r="B46" s="16" t="s">
        <v>60</v>
      </c>
      <c r="C46" s="13"/>
      <c r="D46" s="21">
        <v>15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  <c r="P46" s="22"/>
    </row>
    <row r="47" spans="1:16" ht="54" customHeight="1">
      <c r="A47" s="15">
        <v>41</v>
      </c>
      <c r="B47" s="16" t="s">
        <v>61</v>
      </c>
      <c r="C47" s="13"/>
      <c r="D47" s="21">
        <v>21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/>
      <c r="P47" s="22"/>
    </row>
    <row r="48" spans="1:16" ht="33" customHeight="1">
      <c r="A48" s="15">
        <v>42</v>
      </c>
      <c r="B48" s="16" t="s">
        <v>62</v>
      </c>
      <c r="C48" s="13"/>
      <c r="D48" s="21"/>
      <c r="E48" s="21"/>
      <c r="F48" s="21"/>
      <c r="G48" s="21"/>
      <c r="H48" s="21"/>
      <c r="I48" s="21"/>
      <c r="J48" s="21">
        <v>20</v>
      </c>
      <c r="K48" s="21"/>
      <c r="L48" s="21"/>
      <c r="M48" s="21"/>
      <c r="N48" s="21"/>
      <c r="O48" s="22"/>
      <c r="P48" s="22"/>
    </row>
    <row r="49" spans="1:16" ht="67.5" customHeight="1">
      <c r="A49" s="15">
        <v>43</v>
      </c>
      <c r="B49" s="16" t="s">
        <v>59</v>
      </c>
      <c r="C49" s="13"/>
      <c r="D49" s="21"/>
      <c r="E49" s="21"/>
      <c r="F49" s="21"/>
      <c r="G49" s="21"/>
      <c r="H49" s="21"/>
      <c r="I49" s="21"/>
      <c r="J49" s="21">
        <v>20</v>
      </c>
      <c r="K49" s="21"/>
      <c r="L49" s="21"/>
      <c r="M49" s="21"/>
      <c r="N49" s="21"/>
      <c r="O49" s="22"/>
      <c r="P49" s="22"/>
    </row>
    <row r="50" spans="1:16" ht="30.75" customHeight="1">
      <c r="A50" s="15">
        <v>44</v>
      </c>
      <c r="B50" s="17" t="s">
        <v>63</v>
      </c>
      <c r="C50" s="14"/>
      <c r="D50" s="21"/>
      <c r="E50" s="21">
        <v>350</v>
      </c>
      <c r="F50" s="21"/>
      <c r="G50" s="21"/>
      <c r="H50" s="21"/>
      <c r="I50" s="21"/>
      <c r="J50" s="21"/>
      <c r="K50" s="21"/>
      <c r="L50" s="21"/>
      <c r="M50" s="21"/>
      <c r="N50" s="21"/>
      <c r="O50" s="22"/>
      <c r="P50" s="22"/>
    </row>
    <row r="51" spans="1:16" ht="54.75" customHeight="1">
      <c r="A51" s="15">
        <v>45</v>
      </c>
      <c r="B51" s="17" t="s">
        <v>64</v>
      </c>
      <c r="C51" s="14"/>
      <c r="D51" s="21"/>
      <c r="E51" s="21">
        <v>30</v>
      </c>
      <c r="F51" s="21"/>
      <c r="G51" s="21"/>
      <c r="H51" s="21"/>
      <c r="I51" s="21"/>
      <c r="J51" s="21"/>
      <c r="K51" s="21"/>
      <c r="L51" s="21"/>
      <c r="M51" s="21"/>
      <c r="N51" s="21"/>
      <c r="O51" s="22"/>
      <c r="P51" s="22"/>
    </row>
    <row r="52" spans="1:16" ht="45.75" customHeight="1">
      <c r="A52" s="15">
        <v>46</v>
      </c>
      <c r="B52" s="17" t="s">
        <v>22</v>
      </c>
      <c r="C52" s="14"/>
      <c r="D52" s="21"/>
      <c r="E52" s="21">
        <v>30</v>
      </c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</row>
    <row r="53" spans="1:16" ht="42.75" customHeight="1">
      <c r="A53" s="15">
        <v>47</v>
      </c>
      <c r="B53" s="17" t="s">
        <v>65</v>
      </c>
      <c r="C53" s="14"/>
      <c r="D53" s="21"/>
      <c r="E53" s="21"/>
      <c r="F53" s="21">
        <v>450</v>
      </c>
      <c r="G53" s="21"/>
      <c r="H53" s="21"/>
      <c r="I53" s="21"/>
      <c r="J53" s="21"/>
      <c r="K53" s="21"/>
      <c r="M53" s="21"/>
      <c r="N53" s="21"/>
      <c r="O53" s="22"/>
      <c r="P53" s="22"/>
    </row>
    <row r="54" spans="1:16" ht="47.25" customHeight="1">
      <c r="A54" s="15">
        <v>48</v>
      </c>
      <c r="B54" s="17" t="s">
        <v>66</v>
      </c>
      <c r="C54" s="14"/>
      <c r="D54" s="21"/>
      <c r="E54" s="21">
        <v>500</v>
      </c>
      <c r="F54" s="21"/>
      <c r="G54" s="21"/>
      <c r="H54" s="21"/>
      <c r="J54" s="21"/>
      <c r="K54" s="21"/>
      <c r="L54" s="21"/>
      <c r="M54" s="21"/>
      <c r="N54" s="21"/>
      <c r="O54" s="22"/>
      <c r="P54" s="22"/>
    </row>
    <row r="55" spans="1:16" ht="51.75" customHeight="1">
      <c r="A55" s="15">
        <v>49</v>
      </c>
      <c r="B55" s="17" t="s">
        <v>67</v>
      </c>
      <c r="C55" s="14"/>
      <c r="D55" s="21"/>
      <c r="E55" s="21">
        <v>576</v>
      </c>
      <c r="F55" s="21"/>
      <c r="G55" s="21"/>
      <c r="H55" s="21"/>
      <c r="I55" s="21"/>
      <c r="J55" s="21"/>
      <c r="K55" s="21"/>
      <c r="L55" s="21"/>
      <c r="M55" s="21"/>
      <c r="N55" s="21"/>
      <c r="O55" s="22"/>
      <c r="P55" s="22"/>
    </row>
    <row r="56" spans="1:16" ht="41.25" customHeight="1">
      <c r="A56" s="15">
        <v>50</v>
      </c>
      <c r="B56" s="17" t="s">
        <v>68</v>
      </c>
      <c r="C56" s="14"/>
      <c r="D56" s="21"/>
      <c r="E56" s="21"/>
      <c r="F56" s="21"/>
      <c r="G56" s="21"/>
      <c r="H56" s="21"/>
      <c r="I56" s="21"/>
      <c r="J56" s="21"/>
      <c r="K56" s="21"/>
      <c r="L56" s="21"/>
      <c r="M56" s="21">
        <v>321.3</v>
      </c>
      <c r="N56" s="21"/>
      <c r="O56" s="22"/>
      <c r="P56" s="22"/>
    </row>
    <row r="57" spans="1:16" ht="39" customHeight="1">
      <c r="A57" s="15">
        <v>51</v>
      </c>
      <c r="B57" s="17" t="s">
        <v>69</v>
      </c>
      <c r="C57" s="14"/>
      <c r="D57" s="21"/>
      <c r="E57" s="21">
        <v>400</v>
      </c>
      <c r="G57" s="21"/>
      <c r="H57" s="21"/>
      <c r="I57" s="21"/>
      <c r="J57" s="21"/>
      <c r="L57" s="21"/>
      <c r="M57" s="21"/>
      <c r="N57" s="21"/>
      <c r="O57" s="22"/>
      <c r="P57" s="22"/>
    </row>
    <row r="58" spans="1:16" ht="39.75" customHeight="1">
      <c r="A58" s="15">
        <v>52</v>
      </c>
      <c r="B58" s="17" t="s">
        <v>70</v>
      </c>
      <c r="C58" s="14"/>
      <c r="D58" s="21"/>
      <c r="E58" s="21"/>
      <c r="F58" s="21"/>
      <c r="G58" s="21"/>
      <c r="H58" s="21"/>
      <c r="I58" s="21">
        <v>99</v>
      </c>
      <c r="J58" s="21"/>
      <c r="K58" s="21"/>
      <c r="L58" s="21"/>
      <c r="M58" s="21"/>
      <c r="N58" s="21"/>
      <c r="O58" s="22"/>
      <c r="P58" s="22"/>
    </row>
    <row r="59" spans="1:16" ht="49.5" customHeight="1">
      <c r="A59" s="15">
        <v>53</v>
      </c>
      <c r="B59" s="17" t="s">
        <v>71</v>
      </c>
      <c r="C59" s="14"/>
      <c r="D59" s="21"/>
      <c r="E59" s="21"/>
      <c r="F59" s="21"/>
      <c r="G59" s="21"/>
      <c r="H59" s="21">
        <v>500</v>
      </c>
      <c r="I59" s="21"/>
      <c r="J59" s="21"/>
      <c r="K59" s="21"/>
      <c r="L59" s="21"/>
      <c r="M59" s="21"/>
      <c r="N59" s="21"/>
      <c r="O59" s="22"/>
      <c r="P59" s="22"/>
    </row>
    <row r="60" spans="1:16" ht="40.5" customHeight="1">
      <c r="A60" s="15">
        <v>54</v>
      </c>
      <c r="B60" s="16" t="s">
        <v>72</v>
      </c>
      <c r="C60" s="13"/>
      <c r="D60" s="21"/>
      <c r="E60" s="21"/>
      <c r="F60" s="21">
        <v>99</v>
      </c>
      <c r="G60" s="21"/>
      <c r="H60" s="21"/>
      <c r="I60" s="21"/>
      <c r="J60" s="21"/>
      <c r="K60" s="21"/>
      <c r="L60" s="21"/>
      <c r="M60" s="21"/>
      <c r="N60" s="21"/>
      <c r="O60" s="22"/>
      <c r="P60" s="22"/>
    </row>
    <row r="61" spans="1:16" ht="51.75" customHeight="1">
      <c r="A61" s="15">
        <v>55</v>
      </c>
      <c r="B61" s="16" t="s">
        <v>73</v>
      </c>
      <c r="C61" s="13"/>
      <c r="D61" s="21"/>
      <c r="E61" s="21"/>
      <c r="F61" s="21"/>
      <c r="G61" s="21"/>
      <c r="H61" s="21"/>
      <c r="I61" s="21"/>
      <c r="J61" s="21"/>
      <c r="K61" s="21">
        <v>200</v>
      </c>
      <c r="L61" s="21"/>
      <c r="M61" s="21"/>
      <c r="N61" s="21"/>
      <c r="O61" s="22"/>
      <c r="P61" s="22"/>
    </row>
    <row r="62" spans="1:16" ht="42" customHeight="1">
      <c r="A62" s="15">
        <v>56</v>
      </c>
      <c r="B62" s="16" t="s">
        <v>74</v>
      </c>
      <c r="C62" s="13"/>
      <c r="D62" s="21"/>
      <c r="E62" s="21"/>
      <c r="F62" s="21"/>
      <c r="G62" s="21"/>
      <c r="H62" s="21"/>
      <c r="I62" s="21"/>
      <c r="J62" s="21"/>
      <c r="K62" s="21">
        <v>150</v>
      </c>
      <c r="L62" s="21"/>
      <c r="M62" s="21"/>
      <c r="N62" s="21"/>
      <c r="O62" s="22"/>
      <c r="P62" s="22"/>
    </row>
    <row r="63" spans="1:16" ht="81" customHeight="1">
      <c r="A63" s="15">
        <v>57</v>
      </c>
      <c r="B63" s="18" t="s">
        <v>75</v>
      </c>
      <c r="C63" s="19"/>
      <c r="D63" s="23"/>
      <c r="E63" s="23">
        <v>907.8</v>
      </c>
      <c r="F63" s="23"/>
      <c r="G63" s="23"/>
      <c r="H63" s="23"/>
      <c r="I63" s="23"/>
      <c r="J63" s="23"/>
      <c r="K63" s="23"/>
      <c r="L63" s="23"/>
      <c r="M63" s="23"/>
      <c r="N63" s="23"/>
      <c r="O63" s="22"/>
      <c r="P63" s="22"/>
    </row>
    <row r="64" spans="1:16" ht="69.75" customHeight="1">
      <c r="A64" s="15">
        <v>58</v>
      </c>
      <c r="B64" s="16" t="s">
        <v>76</v>
      </c>
      <c r="C64" s="13"/>
      <c r="D64" s="21"/>
      <c r="E64" s="21">
        <v>150</v>
      </c>
      <c r="F64" s="21"/>
      <c r="G64" s="21"/>
      <c r="H64" s="21"/>
      <c r="I64" s="21"/>
      <c r="J64" s="21"/>
      <c r="K64" s="21"/>
      <c r="L64" s="21"/>
      <c r="M64" s="21"/>
      <c r="N64" s="21"/>
      <c r="O64" s="22"/>
      <c r="P64" s="22"/>
    </row>
    <row r="65" spans="1:16" ht="67.5" customHeight="1" thickBot="1">
      <c r="A65" s="38" t="s">
        <v>15</v>
      </c>
      <c r="B65" s="39"/>
      <c r="C65" s="9"/>
      <c r="D65" s="10">
        <f>SUM(D7:D64)</f>
        <v>462</v>
      </c>
      <c r="E65" s="10">
        <f aca="true" t="shared" si="0" ref="E65:O65">SUM(E7:E64)</f>
        <v>5648.4</v>
      </c>
      <c r="F65" s="10">
        <f t="shared" si="0"/>
        <v>1017.4</v>
      </c>
      <c r="G65" s="10">
        <f t="shared" si="0"/>
        <v>50</v>
      </c>
      <c r="H65" s="10">
        <f t="shared" si="0"/>
        <v>1175</v>
      </c>
      <c r="I65" s="10">
        <f t="shared" si="0"/>
        <v>423</v>
      </c>
      <c r="J65" s="10">
        <f t="shared" si="0"/>
        <v>191</v>
      </c>
      <c r="K65" s="10">
        <f t="shared" si="0"/>
        <v>350</v>
      </c>
      <c r="L65" s="10">
        <f t="shared" si="0"/>
        <v>79.6</v>
      </c>
      <c r="M65" s="10">
        <f t="shared" si="0"/>
        <v>321.3</v>
      </c>
      <c r="N65" s="10">
        <f t="shared" si="0"/>
        <v>0</v>
      </c>
      <c r="O65" s="10">
        <f t="shared" si="0"/>
        <v>0</v>
      </c>
      <c r="P65" s="11">
        <f>SUM(D65:O65)</f>
        <v>9717.7</v>
      </c>
    </row>
    <row r="66" spans="2:16" ht="18" thickBot="1">
      <c r="B66" s="1"/>
      <c r="C66" s="1"/>
      <c r="D66" s="1">
        <f>COUNT(D7:D64)</f>
        <v>6</v>
      </c>
      <c r="E66" s="1">
        <f>COUNT(E7:E64)</f>
        <v>16</v>
      </c>
      <c r="F66" s="1">
        <f aca="true" t="shared" si="1" ref="F66:O66">COUNT(F7:F64)</f>
        <v>11</v>
      </c>
      <c r="G66" s="1">
        <f t="shared" si="1"/>
        <v>2</v>
      </c>
      <c r="H66" s="1">
        <f t="shared" si="1"/>
        <v>5</v>
      </c>
      <c r="I66" s="1">
        <f t="shared" si="1"/>
        <v>6</v>
      </c>
      <c r="J66" s="1">
        <f t="shared" si="1"/>
        <v>6</v>
      </c>
      <c r="K66" s="1">
        <f t="shared" si="1"/>
        <v>2</v>
      </c>
      <c r="L66" s="1">
        <f t="shared" si="1"/>
        <v>3</v>
      </c>
      <c r="M66" s="1">
        <f t="shared" si="1"/>
        <v>1</v>
      </c>
      <c r="N66" s="1">
        <f t="shared" si="1"/>
        <v>0</v>
      </c>
      <c r="O66" s="1">
        <f t="shared" si="1"/>
        <v>0</v>
      </c>
      <c r="P66" s="11">
        <f>SUM(D66:O67)</f>
        <v>58</v>
      </c>
    </row>
    <row r="67" spans="2:16" ht="18">
      <c r="B67" s="1"/>
      <c r="C67" s="1"/>
      <c r="D67" s="1"/>
      <c r="E67" s="1"/>
      <c r="F67" s="1"/>
      <c r="G67" s="1"/>
      <c r="H67" s="1"/>
      <c r="I67" s="1"/>
      <c r="J67" s="1"/>
      <c r="K67" s="6"/>
      <c r="L67" s="1"/>
      <c r="M67" s="1"/>
      <c r="N67" s="1"/>
      <c r="O67" s="1"/>
      <c r="P67" s="12"/>
    </row>
    <row r="68" spans="2:16" ht="1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8">
      <c r="B69" s="1" t="s">
        <v>20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 t="s">
        <v>21</v>
      </c>
      <c r="N69" s="1"/>
      <c r="O69" s="1"/>
      <c r="P69" s="1"/>
    </row>
    <row r="70" spans="2:16" ht="1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8">
      <c r="B75" s="1" t="s">
        <v>23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</sheetData>
  <sheetProtection/>
  <autoFilter ref="D5:P66"/>
  <mergeCells count="6">
    <mergeCell ref="A65:B65"/>
    <mergeCell ref="N2:P2"/>
    <mergeCell ref="D4:N4"/>
    <mergeCell ref="A5:A6"/>
    <mergeCell ref="B5:B6"/>
    <mergeCell ref="D6:O6"/>
  </mergeCells>
  <printOptions/>
  <pageMargins left="0.5905511811023623" right="0.5905511811023623" top="0.7874015748031497" bottom="0.787401574803149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1"/>
  <sheetViews>
    <sheetView tabSelected="1" zoomScale="75" zoomScaleNormal="75" zoomScalePageLayoutView="0" workbookViewId="0" topLeftCell="A1">
      <pane xSplit="3" ySplit="6" topLeftCell="D5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56" sqref="W56"/>
    </sheetView>
  </sheetViews>
  <sheetFormatPr defaultColWidth="9.140625" defaultRowHeight="12.75"/>
  <cols>
    <col min="1" max="1" width="5.421875" style="2" customWidth="1"/>
    <col min="2" max="2" width="32.7109375" style="25" customWidth="1"/>
    <col min="3" max="3" width="13.28125" style="2" hidden="1" customWidth="1"/>
    <col min="4" max="4" width="11.7109375" style="2" customWidth="1"/>
    <col min="5" max="5" width="11.00390625" style="2" customWidth="1"/>
    <col min="6" max="6" width="11.28125" style="2" customWidth="1"/>
    <col min="7" max="7" width="11.140625" style="2" customWidth="1"/>
    <col min="8" max="8" width="9.57421875" style="2" customWidth="1"/>
    <col min="9" max="9" width="11.421875" style="2" customWidth="1"/>
    <col min="10" max="10" width="10.00390625" style="2" customWidth="1"/>
    <col min="11" max="12" width="11.7109375" style="2" customWidth="1"/>
    <col min="13" max="13" width="10.8515625" style="2" customWidth="1"/>
    <col min="14" max="14" width="10.28125" style="2" customWidth="1"/>
    <col min="15" max="15" width="10.7109375" style="2" customWidth="1"/>
    <col min="16" max="16" width="13.7109375" style="2" customWidth="1"/>
    <col min="17" max="16384" width="9.140625" style="2" customWidth="1"/>
  </cols>
  <sheetData>
    <row r="2" spans="14:16" ht="18" customHeight="1">
      <c r="N2" s="40" t="s">
        <v>16</v>
      </c>
      <c r="O2" s="40"/>
      <c r="P2" s="40"/>
    </row>
    <row r="4" spans="4:14" ht="36.75" customHeight="1" thickBot="1">
      <c r="D4" s="41" t="s">
        <v>24</v>
      </c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6" ht="51.75" customHeight="1">
      <c r="A5" s="42" t="s">
        <v>1</v>
      </c>
      <c r="B5" s="44" t="s">
        <v>17</v>
      </c>
      <c r="C5" s="7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5" t="s">
        <v>13</v>
      </c>
      <c r="P5" s="4" t="s">
        <v>14</v>
      </c>
    </row>
    <row r="6" spans="1:16" ht="21" customHeight="1">
      <c r="A6" s="43"/>
      <c r="B6" s="45"/>
      <c r="C6" s="8"/>
      <c r="D6" s="46" t="s">
        <v>0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  <c r="P6" s="15"/>
    </row>
    <row r="7" spans="1:16" ht="58.5" customHeight="1">
      <c r="A7" s="28">
        <v>1</v>
      </c>
      <c r="B7" s="26" t="s">
        <v>42</v>
      </c>
      <c r="C7" s="17"/>
      <c r="D7" s="24">
        <v>35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1"/>
    </row>
    <row r="8" spans="1:16" ht="48.75" customHeight="1">
      <c r="A8" s="28">
        <f>A7+1</f>
        <v>2</v>
      </c>
      <c r="B8" s="26" t="s">
        <v>61</v>
      </c>
      <c r="C8" s="17"/>
      <c r="D8" s="24">
        <v>21</v>
      </c>
      <c r="E8" s="29"/>
      <c r="F8" s="29"/>
      <c r="G8" s="29"/>
      <c r="H8" s="29"/>
      <c r="I8" s="29"/>
      <c r="J8" s="29"/>
      <c r="K8" s="29"/>
      <c r="L8" s="29"/>
      <c r="M8" s="29"/>
      <c r="N8" s="54">
        <v>24</v>
      </c>
      <c r="O8" s="30"/>
      <c r="P8" s="31"/>
    </row>
    <row r="9" spans="1:16" ht="27" customHeight="1">
      <c r="A9" s="28">
        <f aca="true" t="shared" si="0" ref="A9:A60">A8+1</f>
        <v>3</v>
      </c>
      <c r="B9" s="26" t="s">
        <v>60</v>
      </c>
      <c r="C9" s="17"/>
      <c r="D9" s="24">
        <v>15</v>
      </c>
      <c r="E9" s="29"/>
      <c r="F9" s="29"/>
      <c r="G9" s="29"/>
      <c r="H9" s="29"/>
      <c r="I9" s="29"/>
      <c r="J9" s="29"/>
      <c r="K9" s="29"/>
      <c r="L9" s="29"/>
      <c r="M9" s="29"/>
      <c r="N9" s="54">
        <v>15</v>
      </c>
      <c r="O9" s="30"/>
      <c r="P9" s="31"/>
    </row>
    <row r="10" spans="1:16" ht="45" customHeight="1">
      <c r="A10" s="28">
        <f t="shared" si="0"/>
        <v>4</v>
      </c>
      <c r="B10" s="26" t="s">
        <v>58</v>
      </c>
      <c r="C10" s="17"/>
      <c r="D10" s="24"/>
      <c r="E10" s="24">
        <v>240</v>
      </c>
      <c r="F10" s="29"/>
      <c r="G10" s="29"/>
      <c r="H10" s="29"/>
      <c r="I10" s="29"/>
      <c r="J10" s="29"/>
      <c r="K10" s="29"/>
      <c r="L10" s="29"/>
      <c r="M10" s="29"/>
      <c r="N10" s="54">
        <v>210</v>
      </c>
      <c r="O10" s="30"/>
      <c r="P10" s="31"/>
    </row>
    <row r="11" spans="1:16" ht="45" customHeight="1">
      <c r="A11" s="28">
        <f t="shared" si="0"/>
        <v>5</v>
      </c>
      <c r="B11" s="55" t="s">
        <v>91</v>
      </c>
      <c r="C11" s="17"/>
      <c r="D11" s="24"/>
      <c r="E11" s="24"/>
      <c r="F11" s="29"/>
      <c r="G11" s="29"/>
      <c r="H11" s="29"/>
      <c r="I11" s="29"/>
      <c r="J11" s="29"/>
      <c r="K11" s="29"/>
      <c r="L11" s="29"/>
      <c r="M11" s="29"/>
      <c r="N11" s="54">
        <v>541</v>
      </c>
      <c r="O11" s="30"/>
      <c r="P11" s="31"/>
    </row>
    <row r="12" spans="1:16" ht="45" customHeight="1">
      <c r="A12" s="28">
        <f t="shared" si="0"/>
        <v>6</v>
      </c>
      <c r="B12" s="55" t="s">
        <v>60</v>
      </c>
      <c r="C12" s="17"/>
      <c r="D12" s="24"/>
      <c r="E12" s="24"/>
      <c r="F12" s="29"/>
      <c r="G12" s="29"/>
      <c r="H12" s="29"/>
      <c r="I12" s="29"/>
      <c r="J12" s="29"/>
      <c r="K12" s="29"/>
      <c r="L12" s="29"/>
      <c r="M12" s="29"/>
      <c r="N12" s="54">
        <v>47</v>
      </c>
      <c r="O12" s="30"/>
      <c r="P12" s="31"/>
    </row>
    <row r="13" spans="1:16" ht="42" customHeight="1">
      <c r="A13" s="28">
        <f t="shared" si="0"/>
        <v>7</v>
      </c>
      <c r="B13" s="26" t="s">
        <v>78</v>
      </c>
      <c r="C13" s="17"/>
      <c r="D13" s="24"/>
      <c r="E13" s="24">
        <v>19.78</v>
      </c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1"/>
    </row>
    <row r="14" spans="1:16" ht="45" customHeight="1">
      <c r="A14" s="28">
        <f t="shared" si="0"/>
        <v>8</v>
      </c>
      <c r="B14" s="26" t="s">
        <v>77</v>
      </c>
      <c r="C14" s="17"/>
      <c r="D14" s="24"/>
      <c r="E14" s="24">
        <v>185.6</v>
      </c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1"/>
    </row>
    <row r="15" spans="1:16" ht="28.5" customHeight="1">
      <c r="A15" s="28">
        <f t="shared" si="0"/>
        <v>9</v>
      </c>
      <c r="B15" s="26" t="s">
        <v>19</v>
      </c>
      <c r="C15" s="17"/>
      <c r="D15" s="24"/>
      <c r="E15" s="24"/>
      <c r="F15" s="24">
        <v>26.09</v>
      </c>
      <c r="G15" s="24"/>
      <c r="H15" s="24"/>
      <c r="I15" s="24"/>
      <c r="J15" s="24"/>
      <c r="K15" s="24"/>
      <c r="L15" s="24"/>
      <c r="M15" s="24"/>
      <c r="N15" s="24"/>
      <c r="O15" s="22"/>
      <c r="P15" s="22"/>
    </row>
    <row r="16" spans="1:16" ht="67.5" customHeight="1">
      <c r="A16" s="28">
        <f t="shared" si="0"/>
        <v>10</v>
      </c>
      <c r="B16" s="26" t="s">
        <v>39</v>
      </c>
      <c r="C16" s="17"/>
      <c r="D16" s="24"/>
      <c r="E16" s="24"/>
      <c r="F16" s="24">
        <v>120.63</v>
      </c>
      <c r="G16" s="24"/>
      <c r="H16" s="24"/>
      <c r="I16" s="24"/>
      <c r="J16" s="24"/>
      <c r="K16" s="24"/>
      <c r="L16" s="24"/>
      <c r="M16" s="24"/>
      <c r="N16" s="24"/>
      <c r="O16" s="22"/>
      <c r="P16" s="22"/>
    </row>
    <row r="17" spans="1:16" ht="36" customHeight="1">
      <c r="A17" s="28">
        <f t="shared" si="0"/>
        <v>11</v>
      </c>
      <c r="B17" s="26" t="s">
        <v>69</v>
      </c>
      <c r="C17" s="17"/>
      <c r="D17" s="24"/>
      <c r="E17" s="24"/>
      <c r="F17" s="24">
        <v>200.54</v>
      </c>
      <c r="G17" s="24"/>
      <c r="H17" s="24"/>
      <c r="I17" s="24"/>
      <c r="J17" s="24"/>
      <c r="K17" s="24"/>
      <c r="L17" s="24"/>
      <c r="M17" s="24"/>
      <c r="N17" s="24"/>
      <c r="O17" s="22"/>
      <c r="P17" s="22"/>
    </row>
    <row r="18" spans="1:16" ht="52.5" customHeight="1">
      <c r="A18" s="28">
        <f t="shared" si="0"/>
        <v>12</v>
      </c>
      <c r="B18" s="26" t="s">
        <v>75</v>
      </c>
      <c r="C18" s="17"/>
      <c r="D18" s="24"/>
      <c r="E18" s="24"/>
      <c r="F18" s="24">
        <v>907.8</v>
      </c>
      <c r="G18" s="24"/>
      <c r="H18" s="24"/>
      <c r="I18" s="24"/>
      <c r="J18" s="24"/>
      <c r="K18" s="24"/>
      <c r="L18" s="24"/>
      <c r="M18" s="24"/>
      <c r="N18" s="24"/>
      <c r="O18" s="22"/>
      <c r="P18" s="22"/>
    </row>
    <row r="19" spans="1:16" ht="47.25" customHeight="1">
      <c r="A19" s="28">
        <f t="shared" si="0"/>
        <v>13</v>
      </c>
      <c r="B19" s="26" t="s">
        <v>59</v>
      </c>
      <c r="C19" s="17"/>
      <c r="D19" s="24"/>
      <c r="E19" s="24"/>
      <c r="F19" s="24">
        <v>70</v>
      </c>
      <c r="G19" s="24"/>
      <c r="H19" s="24"/>
      <c r="I19" s="24"/>
      <c r="J19" s="24"/>
      <c r="K19" s="24"/>
      <c r="L19" s="24"/>
      <c r="M19" s="24"/>
      <c r="N19" s="24"/>
      <c r="O19" s="22"/>
      <c r="P19" s="22"/>
    </row>
    <row r="20" spans="1:16" ht="51.75" customHeight="1">
      <c r="A20" s="28">
        <f t="shared" si="0"/>
        <v>14</v>
      </c>
      <c r="B20" s="26" t="s">
        <v>28</v>
      </c>
      <c r="C20" s="17"/>
      <c r="D20" s="24"/>
      <c r="E20" s="24"/>
      <c r="F20" s="24">
        <v>300</v>
      </c>
      <c r="G20" s="24"/>
      <c r="H20" s="24"/>
      <c r="I20" s="24"/>
      <c r="J20" s="24"/>
      <c r="K20" s="24"/>
      <c r="L20" s="24"/>
      <c r="M20" s="24"/>
      <c r="N20" s="24"/>
      <c r="O20" s="22"/>
      <c r="P20" s="22"/>
    </row>
    <row r="21" spans="1:16" ht="36" customHeight="1">
      <c r="A21" s="28">
        <f t="shared" si="0"/>
        <v>15</v>
      </c>
      <c r="B21" s="26" t="s">
        <v>44</v>
      </c>
      <c r="C21" s="17"/>
      <c r="D21" s="24"/>
      <c r="E21" s="24"/>
      <c r="F21" s="24">
        <v>460</v>
      </c>
      <c r="G21" s="24"/>
      <c r="H21" s="24"/>
      <c r="I21" s="24"/>
      <c r="J21" s="24"/>
      <c r="K21" s="24"/>
      <c r="L21" s="24"/>
      <c r="M21" s="24"/>
      <c r="N21" s="24"/>
      <c r="O21" s="22"/>
      <c r="P21" s="22"/>
    </row>
    <row r="22" spans="1:16" ht="36" customHeight="1">
      <c r="A22" s="28">
        <f t="shared" si="0"/>
        <v>16</v>
      </c>
      <c r="B22" s="26" t="s">
        <v>63</v>
      </c>
      <c r="C22" s="17"/>
      <c r="D22" s="24"/>
      <c r="E22" s="24"/>
      <c r="F22" s="24">
        <v>350</v>
      </c>
      <c r="G22" s="24"/>
      <c r="H22" s="24"/>
      <c r="I22" s="24"/>
      <c r="J22" s="24"/>
      <c r="K22" s="24"/>
      <c r="L22" s="24"/>
      <c r="M22" s="24"/>
      <c r="N22" s="24"/>
      <c r="O22" s="22"/>
      <c r="P22" s="22"/>
    </row>
    <row r="23" spans="1:16" ht="35.25" customHeight="1">
      <c r="A23" s="28">
        <f t="shared" si="0"/>
        <v>17</v>
      </c>
      <c r="B23" s="26" t="s">
        <v>76</v>
      </c>
      <c r="C23" s="17"/>
      <c r="D23" s="24"/>
      <c r="E23" s="24"/>
      <c r="F23" s="24">
        <v>150</v>
      </c>
      <c r="G23" s="24"/>
      <c r="H23" s="24"/>
      <c r="I23" s="24"/>
      <c r="J23" s="24"/>
      <c r="K23" s="24"/>
      <c r="L23" s="24"/>
      <c r="M23" s="24"/>
      <c r="N23" s="24"/>
      <c r="O23" s="22"/>
      <c r="P23" s="22"/>
    </row>
    <row r="24" spans="1:16" ht="37.5" customHeight="1">
      <c r="A24" s="28">
        <f t="shared" si="0"/>
        <v>18</v>
      </c>
      <c r="B24" s="26" t="s">
        <v>30</v>
      </c>
      <c r="C24" s="17"/>
      <c r="D24" s="24"/>
      <c r="E24" s="24"/>
      <c r="F24" s="24">
        <v>26.5</v>
      </c>
      <c r="G24" s="24"/>
      <c r="H24" s="24"/>
      <c r="I24" s="24"/>
      <c r="J24" s="24"/>
      <c r="K24" s="24"/>
      <c r="L24" s="24"/>
      <c r="M24" s="24"/>
      <c r="N24" s="24"/>
      <c r="O24" s="22"/>
      <c r="P24" s="22"/>
    </row>
    <row r="25" spans="1:16" ht="37.5" customHeight="1">
      <c r="A25" s="28">
        <f t="shared" si="0"/>
        <v>19</v>
      </c>
      <c r="B25" s="26" t="s">
        <v>64</v>
      </c>
      <c r="C25" s="17"/>
      <c r="D25" s="24"/>
      <c r="E25" s="24"/>
      <c r="F25" s="24">
        <v>29.86</v>
      </c>
      <c r="G25" s="24"/>
      <c r="H25" s="24"/>
      <c r="I25" s="24"/>
      <c r="J25" s="24"/>
      <c r="K25" s="24"/>
      <c r="L25" s="24"/>
      <c r="M25" s="24"/>
      <c r="N25" s="24"/>
      <c r="O25" s="22"/>
      <c r="P25" s="22"/>
    </row>
    <row r="26" spans="1:16" ht="53.25" customHeight="1">
      <c r="A26" s="28">
        <f t="shared" si="0"/>
        <v>20</v>
      </c>
      <c r="B26" s="26" t="s">
        <v>43</v>
      </c>
      <c r="C26" s="17"/>
      <c r="D26" s="24"/>
      <c r="E26" s="24"/>
      <c r="F26" s="24">
        <v>40</v>
      </c>
      <c r="G26" s="24"/>
      <c r="H26" s="24"/>
      <c r="I26" s="24"/>
      <c r="J26" s="24"/>
      <c r="K26" s="24"/>
      <c r="L26" s="24"/>
      <c r="M26" s="24"/>
      <c r="N26" s="24"/>
      <c r="O26" s="22"/>
      <c r="P26" s="22"/>
    </row>
    <row r="27" spans="1:16" ht="31.5" customHeight="1">
      <c r="A27" s="28">
        <f t="shared" si="0"/>
        <v>21</v>
      </c>
      <c r="B27" s="26" t="s">
        <v>35</v>
      </c>
      <c r="C27" s="17"/>
      <c r="D27" s="24"/>
      <c r="E27" s="24"/>
      <c r="F27" s="24">
        <v>34.76</v>
      </c>
      <c r="G27" s="24"/>
      <c r="H27" s="24"/>
      <c r="I27" s="24"/>
      <c r="J27" s="24"/>
      <c r="K27" s="24"/>
      <c r="L27" s="24"/>
      <c r="M27" s="24"/>
      <c r="N27" s="24"/>
      <c r="O27" s="22"/>
      <c r="P27" s="22"/>
    </row>
    <row r="28" spans="1:16" ht="54.75" customHeight="1">
      <c r="A28" s="28">
        <f t="shared" si="0"/>
        <v>22</v>
      </c>
      <c r="B28" s="26" t="s">
        <v>66</v>
      </c>
      <c r="C28" s="17"/>
      <c r="D28" s="24"/>
      <c r="E28" s="24"/>
      <c r="F28" s="24"/>
      <c r="G28" s="24">
        <v>500</v>
      </c>
      <c r="H28" s="24"/>
      <c r="I28" s="24"/>
      <c r="J28" s="24"/>
      <c r="K28" s="24"/>
      <c r="L28" s="24"/>
      <c r="M28" s="24"/>
      <c r="N28" s="24"/>
      <c r="O28" s="22"/>
      <c r="P28" s="22"/>
    </row>
    <row r="29" spans="1:16" ht="38.25" customHeight="1">
      <c r="A29" s="28">
        <f t="shared" si="0"/>
        <v>23</v>
      </c>
      <c r="B29" s="26" t="s">
        <v>65</v>
      </c>
      <c r="C29" s="17"/>
      <c r="D29" s="24"/>
      <c r="E29" s="24"/>
      <c r="F29" s="24"/>
      <c r="G29" s="24">
        <v>450</v>
      </c>
      <c r="H29" s="24"/>
      <c r="I29" s="24"/>
      <c r="J29" s="24"/>
      <c r="K29" s="24"/>
      <c r="L29" s="24"/>
      <c r="M29" s="24"/>
      <c r="N29" s="24"/>
      <c r="O29" s="22"/>
      <c r="P29" s="22"/>
    </row>
    <row r="30" spans="1:16" ht="51" customHeight="1">
      <c r="A30" s="28">
        <f t="shared" si="0"/>
        <v>24</v>
      </c>
      <c r="B30" s="26" t="s">
        <v>80</v>
      </c>
      <c r="C30" s="17"/>
      <c r="D30" s="24"/>
      <c r="E30" s="24"/>
      <c r="F30" s="24"/>
      <c r="G30" s="24">
        <v>180</v>
      </c>
      <c r="H30" s="24"/>
      <c r="I30" s="24"/>
      <c r="J30" s="24"/>
      <c r="K30" s="24"/>
      <c r="L30" s="24"/>
      <c r="M30" s="24"/>
      <c r="N30" s="24"/>
      <c r="O30" s="22"/>
      <c r="P30" s="22"/>
    </row>
    <row r="31" spans="1:16" ht="42" customHeight="1">
      <c r="A31" s="28">
        <f t="shared" si="0"/>
        <v>25</v>
      </c>
      <c r="B31" s="26" t="s">
        <v>38</v>
      </c>
      <c r="C31" s="17"/>
      <c r="D31" s="24"/>
      <c r="E31" s="24"/>
      <c r="F31" s="24"/>
      <c r="G31" s="24">
        <v>19.82</v>
      </c>
      <c r="H31" s="24"/>
      <c r="I31" s="24"/>
      <c r="J31" s="24"/>
      <c r="K31" s="24"/>
      <c r="L31" s="24"/>
      <c r="M31" s="24"/>
      <c r="N31" s="24"/>
      <c r="O31" s="22"/>
      <c r="P31" s="22"/>
    </row>
    <row r="32" spans="1:16" ht="39" customHeight="1">
      <c r="A32" s="28">
        <f t="shared" si="0"/>
        <v>26</v>
      </c>
      <c r="B32" s="26" t="s">
        <v>67</v>
      </c>
      <c r="C32" s="17"/>
      <c r="D32" s="24"/>
      <c r="E32" s="24"/>
      <c r="F32" s="24"/>
      <c r="G32" s="24">
        <v>576</v>
      </c>
      <c r="H32" s="24"/>
      <c r="I32" s="24"/>
      <c r="J32" s="24"/>
      <c r="K32" s="24"/>
      <c r="L32" s="24"/>
      <c r="M32" s="24"/>
      <c r="N32" s="24"/>
      <c r="O32" s="22"/>
      <c r="P32" s="22"/>
    </row>
    <row r="33" spans="1:16" ht="39" customHeight="1">
      <c r="A33" s="28">
        <f t="shared" si="0"/>
        <v>27</v>
      </c>
      <c r="B33" s="26" t="s">
        <v>41</v>
      </c>
      <c r="C33" s="17"/>
      <c r="D33" s="24"/>
      <c r="E33" s="24"/>
      <c r="F33" s="24"/>
      <c r="G33" s="24">
        <v>173.3</v>
      </c>
      <c r="H33" s="24"/>
      <c r="I33" s="24"/>
      <c r="J33" s="24"/>
      <c r="K33" s="24"/>
      <c r="L33" s="24"/>
      <c r="M33" s="24"/>
      <c r="N33" s="24"/>
      <c r="O33" s="22"/>
      <c r="P33" s="22"/>
    </row>
    <row r="34" spans="1:16" ht="40.5" customHeight="1">
      <c r="A34" s="28">
        <f t="shared" si="0"/>
        <v>28</v>
      </c>
      <c r="B34" s="26" t="s">
        <v>81</v>
      </c>
      <c r="C34" s="17"/>
      <c r="D34" s="24"/>
      <c r="E34" s="24"/>
      <c r="F34" s="24"/>
      <c r="G34" s="24">
        <v>25.38</v>
      </c>
      <c r="H34" s="24"/>
      <c r="I34" s="24"/>
      <c r="J34" s="24"/>
      <c r="K34" s="24"/>
      <c r="L34" s="24"/>
      <c r="M34" s="24"/>
      <c r="N34" s="24"/>
      <c r="O34" s="22"/>
      <c r="P34" s="22"/>
    </row>
    <row r="35" spans="1:16" ht="67.5" customHeight="1">
      <c r="A35" s="28">
        <f t="shared" si="0"/>
        <v>29</v>
      </c>
      <c r="B35" s="26" t="s">
        <v>34</v>
      </c>
      <c r="C35" s="17"/>
      <c r="D35" s="24"/>
      <c r="E35" s="24"/>
      <c r="F35" s="24"/>
      <c r="G35" s="50"/>
      <c r="H35" s="50"/>
      <c r="I35" s="50"/>
      <c r="J35" s="24">
        <v>26</v>
      </c>
      <c r="K35" s="24"/>
      <c r="L35" s="24"/>
      <c r="M35" s="24"/>
      <c r="N35" s="24"/>
      <c r="O35" s="22"/>
      <c r="P35" s="22"/>
    </row>
    <row r="36" spans="1:16" ht="50.25" customHeight="1">
      <c r="A36" s="28">
        <f t="shared" si="0"/>
        <v>30</v>
      </c>
      <c r="B36" s="26" t="s">
        <v>33</v>
      </c>
      <c r="C36" s="17"/>
      <c r="D36" s="24"/>
      <c r="E36" s="24"/>
      <c r="F36" s="24"/>
      <c r="G36" s="50"/>
      <c r="H36" s="50"/>
      <c r="I36" s="51"/>
      <c r="J36" s="24">
        <v>64</v>
      </c>
      <c r="K36" s="24"/>
      <c r="L36" s="24"/>
      <c r="M36" s="24"/>
      <c r="N36" s="24"/>
      <c r="O36" s="22"/>
      <c r="P36" s="22"/>
    </row>
    <row r="37" spans="1:16" ht="54" customHeight="1">
      <c r="A37" s="28">
        <f t="shared" si="0"/>
        <v>31</v>
      </c>
      <c r="B37" s="26" t="s">
        <v>79</v>
      </c>
      <c r="C37" s="52"/>
      <c r="D37" s="24"/>
      <c r="E37" s="24"/>
      <c r="F37" s="24"/>
      <c r="G37" s="24">
        <v>28.76</v>
      </c>
      <c r="H37" s="24"/>
      <c r="I37" s="24"/>
      <c r="J37" s="24"/>
      <c r="K37" s="24"/>
      <c r="L37" s="24"/>
      <c r="M37" s="24"/>
      <c r="N37" s="24"/>
      <c r="O37" s="22"/>
      <c r="P37" s="22"/>
    </row>
    <row r="38" spans="1:16" ht="57" customHeight="1">
      <c r="A38" s="28">
        <f t="shared" si="0"/>
        <v>32</v>
      </c>
      <c r="B38" s="26" t="s">
        <v>32</v>
      </c>
      <c r="C38" s="17"/>
      <c r="D38" s="24"/>
      <c r="E38" s="24"/>
      <c r="F38" s="24"/>
      <c r="G38" s="24">
        <v>1633.5</v>
      </c>
      <c r="H38" s="24"/>
      <c r="I38" s="24"/>
      <c r="J38" s="24"/>
      <c r="K38" s="24"/>
      <c r="L38" s="24"/>
      <c r="M38" s="24"/>
      <c r="N38" s="24"/>
      <c r="O38" s="22"/>
      <c r="P38" s="22"/>
    </row>
    <row r="39" spans="1:16" ht="40.5" customHeight="1">
      <c r="A39" s="28">
        <f t="shared" si="0"/>
        <v>33</v>
      </c>
      <c r="B39" s="26" t="s">
        <v>40</v>
      </c>
      <c r="C39" s="17"/>
      <c r="D39" s="24"/>
      <c r="E39" s="24"/>
      <c r="F39" s="24"/>
      <c r="G39" s="24"/>
      <c r="H39" s="24">
        <v>63.59</v>
      </c>
      <c r="I39" s="24"/>
      <c r="J39" s="24"/>
      <c r="K39" s="24"/>
      <c r="L39" s="24"/>
      <c r="M39" s="24"/>
      <c r="N39" s="24"/>
      <c r="O39" s="22"/>
      <c r="P39" s="22"/>
    </row>
    <row r="40" spans="1:16" ht="40.5" customHeight="1">
      <c r="A40" s="28">
        <f t="shared" si="0"/>
        <v>34</v>
      </c>
      <c r="B40" s="26" t="s">
        <v>82</v>
      </c>
      <c r="C40" s="17"/>
      <c r="D40" s="24"/>
      <c r="E40" s="24"/>
      <c r="F40" s="24"/>
      <c r="G40" s="24"/>
      <c r="H40" s="24">
        <v>99.95</v>
      </c>
      <c r="I40" s="24"/>
      <c r="J40" s="24"/>
      <c r="K40" s="24"/>
      <c r="L40" s="24"/>
      <c r="M40" s="24"/>
      <c r="N40" s="24"/>
      <c r="O40" s="22"/>
      <c r="P40" s="22"/>
    </row>
    <row r="41" spans="1:16" ht="40.5" customHeight="1">
      <c r="A41" s="28">
        <f t="shared" si="0"/>
        <v>35</v>
      </c>
      <c r="B41" s="26" t="s">
        <v>71</v>
      </c>
      <c r="C41" s="17"/>
      <c r="D41" s="24"/>
      <c r="E41" s="24"/>
      <c r="F41" s="24"/>
      <c r="G41" s="24"/>
      <c r="H41" s="24">
        <v>500</v>
      </c>
      <c r="I41" s="24"/>
      <c r="J41" s="24"/>
      <c r="K41" s="24"/>
      <c r="L41" s="24"/>
      <c r="M41" s="24"/>
      <c r="N41" s="24"/>
      <c r="O41" s="22"/>
      <c r="P41" s="22"/>
    </row>
    <row r="42" spans="1:16" ht="45" customHeight="1">
      <c r="A42" s="28">
        <f t="shared" si="0"/>
        <v>36</v>
      </c>
      <c r="B42" s="26" t="s">
        <v>41</v>
      </c>
      <c r="C42" s="17"/>
      <c r="D42" s="24"/>
      <c r="E42" s="24"/>
      <c r="F42" s="24"/>
      <c r="G42" s="24"/>
      <c r="H42" s="24">
        <v>204.28</v>
      </c>
      <c r="I42" s="24"/>
      <c r="J42" s="24"/>
      <c r="K42" s="24"/>
      <c r="L42" s="24"/>
      <c r="M42" s="24"/>
      <c r="N42" s="24"/>
      <c r="O42" s="22"/>
      <c r="P42" s="22"/>
    </row>
    <row r="43" spans="1:16" ht="67.5" customHeight="1">
      <c r="A43" s="28">
        <f t="shared" si="0"/>
        <v>37</v>
      </c>
      <c r="B43" s="26" t="s">
        <v>83</v>
      </c>
      <c r="C43" s="17"/>
      <c r="D43" s="24"/>
      <c r="E43" s="24"/>
      <c r="F43" s="24"/>
      <c r="G43" s="24"/>
      <c r="H43" s="51"/>
      <c r="I43" s="24">
        <v>427.45</v>
      </c>
      <c r="J43" s="51"/>
      <c r="K43" s="24"/>
      <c r="L43" s="24"/>
      <c r="M43" s="24"/>
      <c r="N43" s="24"/>
      <c r="O43" s="22"/>
      <c r="P43" s="22"/>
    </row>
    <row r="44" spans="1:16" ht="67.5" customHeight="1">
      <c r="A44" s="28">
        <f t="shared" si="0"/>
        <v>38</v>
      </c>
      <c r="B44" s="26" t="s">
        <v>85</v>
      </c>
      <c r="C44" s="17"/>
      <c r="D44" s="24"/>
      <c r="E44" s="24"/>
      <c r="F44" s="24"/>
      <c r="G44" s="24"/>
      <c r="H44" s="24">
        <v>16.75</v>
      </c>
      <c r="I44" s="24"/>
      <c r="J44" s="24"/>
      <c r="K44" s="24"/>
      <c r="L44" s="24"/>
      <c r="M44" s="24"/>
      <c r="N44" s="24"/>
      <c r="O44" s="22"/>
      <c r="P44" s="22"/>
    </row>
    <row r="45" spans="1:16" ht="72" customHeight="1">
      <c r="A45" s="28">
        <f t="shared" si="0"/>
        <v>39</v>
      </c>
      <c r="B45" s="26" t="s">
        <v>84</v>
      </c>
      <c r="C45" s="17"/>
      <c r="D45" s="24"/>
      <c r="E45" s="24"/>
      <c r="F45" s="24"/>
      <c r="G45" s="24"/>
      <c r="H45" s="50"/>
      <c r="I45" s="24">
        <v>75.8</v>
      </c>
      <c r="J45" s="24"/>
      <c r="K45" s="24"/>
      <c r="L45" s="24"/>
      <c r="M45" s="24"/>
      <c r="N45" s="24"/>
      <c r="O45" s="22"/>
      <c r="P45" s="22"/>
    </row>
    <row r="46" spans="1:16" ht="49.5" customHeight="1">
      <c r="A46" s="28">
        <f t="shared" si="0"/>
        <v>40</v>
      </c>
      <c r="B46" s="26" t="s">
        <v>57</v>
      </c>
      <c r="C46" s="17"/>
      <c r="D46" s="24"/>
      <c r="E46" s="24"/>
      <c r="F46" s="24"/>
      <c r="G46" s="24"/>
      <c r="H46" s="24"/>
      <c r="I46" s="24">
        <v>225.22</v>
      </c>
      <c r="J46" s="24"/>
      <c r="K46" s="24"/>
      <c r="L46" s="24"/>
      <c r="M46" s="24"/>
      <c r="N46" s="24"/>
      <c r="O46" s="22"/>
      <c r="P46" s="22"/>
    </row>
    <row r="47" spans="1:16" ht="30.75" customHeight="1">
      <c r="A47" s="28">
        <f t="shared" si="0"/>
        <v>41</v>
      </c>
      <c r="B47" s="26" t="s">
        <v>70</v>
      </c>
      <c r="C47" s="17"/>
      <c r="D47" s="24"/>
      <c r="E47" s="24"/>
      <c r="F47" s="24"/>
      <c r="G47" s="24"/>
      <c r="H47" s="24"/>
      <c r="I47" s="24"/>
      <c r="J47" s="24"/>
      <c r="K47" s="24">
        <v>99</v>
      </c>
      <c r="L47" s="24"/>
      <c r="M47" s="24"/>
      <c r="N47" s="24"/>
      <c r="O47" s="22"/>
      <c r="P47" s="22"/>
    </row>
    <row r="48" spans="1:16" ht="37.5" customHeight="1">
      <c r="A48" s="28">
        <f t="shared" si="0"/>
        <v>42</v>
      </c>
      <c r="B48" s="26" t="s">
        <v>31</v>
      </c>
      <c r="C48" s="17"/>
      <c r="D48" s="24"/>
      <c r="E48" s="24"/>
      <c r="F48" s="24"/>
      <c r="G48" s="24"/>
      <c r="H48" s="24"/>
      <c r="I48" s="24">
        <v>20.08</v>
      </c>
      <c r="J48" s="24"/>
      <c r="K48" s="24"/>
      <c r="L48" s="24"/>
      <c r="M48" s="24"/>
      <c r="N48" s="24"/>
      <c r="O48" s="22"/>
      <c r="P48" s="22"/>
    </row>
    <row r="49" spans="1:16" ht="59.25" customHeight="1">
      <c r="A49" s="28">
        <f t="shared" si="0"/>
        <v>43</v>
      </c>
      <c r="B49" s="26" t="s">
        <v>86</v>
      </c>
      <c r="C49" s="17"/>
      <c r="D49" s="24"/>
      <c r="E49" s="24"/>
      <c r="F49" s="24"/>
      <c r="G49" s="24"/>
      <c r="H49" s="24"/>
      <c r="I49" s="24">
        <v>160</v>
      </c>
      <c r="J49" s="24"/>
      <c r="K49" s="24"/>
      <c r="L49" s="24"/>
      <c r="M49" s="24"/>
      <c r="N49" s="24"/>
      <c r="O49" s="22"/>
      <c r="P49" s="22"/>
    </row>
    <row r="50" spans="1:16" ht="54.75" customHeight="1">
      <c r="A50" s="28">
        <f t="shared" si="0"/>
        <v>44</v>
      </c>
      <c r="B50" s="26" t="s">
        <v>49</v>
      </c>
      <c r="C50" s="17"/>
      <c r="D50" s="24"/>
      <c r="E50" s="24"/>
      <c r="F50" s="24"/>
      <c r="G50" s="24"/>
      <c r="H50" s="24"/>
      <c r="I50" s="24"/>
      <c r="J50" s="24">
        <v>47.98</v>
      </c>
      <c r="K50" s="24"/>
      <c r="L50" s="24"/>
      <c r="M50" s="24"/>
      <c r="N50" s="24"/>
      <c r="O50" s="22"/>
      <c r="P50" s="22"/>
    </row>
    <row r="51" spans="1:16" ht="54" customHeight="1">
      <c r="A51" s="28">
        <f t="shared" si="0"/>
        <v>45</v>
      </c>
      <c r="B51" s="26" t="s">
        <v>73</v>
      </c>
      <c r="C51" s="17"/>
      <c r="D51" s="24"/>
      <c r="E51" s="24"/>
      <c r="F51" s="24"/>
      <c r="G51" s="24"/>
      <c r="H51" s="24"/>
      <c r="I51" s="24"/>
      <c r="J51" s="24"/>
      <c r="K51" s="50"/>
      <c r="L51" s="24"/>
      <c r="M51" s="24">
        <v>280</v>
      </c>
      <c r="N51" s="24"/>
      <c r="O51" s="22"/>
      <c r="P51" s="22"/>
    </row>
    <row r="52" spans="1:16" ht="81.75" customHeight="1">
      <c r="A52" s="28">
        <f t="shared" si="0"/>
        <v>46</v>
      </c>
      <c r="B52" s="55" t="s">
        <v>88</v>
      </c>
      <c r="C52" s="17"/>
      <c r="D52" s="24"/>
      <c r="E52" s="24"/>
      <c r="F52" s="24"/>
      <c r="G52" s="24"/>
      <c r="H52" s="24"/>
      <c r="I52" s="24"/>
      <c r="J52" s="24"/>
      <c r="K52" s="51"/>
      <c r="L52" s="24"/>
      <c r="M52" s="24">
        <v>50.2</v>
      </c>
      <c r="N52" s="24"/>
      <c r="O52" s="22"/>
      <c r="P52" s="22"/>
    </row>
    <row r="53" spans="1:16" ht="33" customHeight="1">
      <c r="A53" s="28">
        <f t="shared" si="0"/>
        <v>47</v>
      </c>
      <c r="B53" s="26" t="s">
        <v>74</v>
      </c>
      <c r="C53" s="17"/>
      <c r="D53" s="24"/>
      <c r="E53" s="24"/>
      <c r="F53" s="24"/>
      <c r="G53" s="24"/>
      <c r="H53" s="24"/>
      <c r="I53" s="24"/>
      <c r="J53" s="24"/>
      <c r="K53" s="24"/>
      <c r="L53" s="50"/>
      <c r="M53" s="24">
        <v>150</v>
      </c>
      <c r="N53" s="24"/>
      <c r="O53" s="22"/>
      <c r="P53" s="22"/>
    </row>
    <row r="54" spans="1:16" ht="60" customHeight="1">
      <c r="A54" s="28">
        <f t="shared" si="0"/>
        <v>48</v>
      </c>
      <c r="B54" s="55" t="s">
        <v>89</v>
      </c>
      <c r="C54" s="17"/>
      <c r="D54" s="24"/>
      <c r="E54" s="24"/>
      <c r="F54" s="24"/>
      <c r="G54" s="24"/>
      <c r="H54" s="24"/>
      <c r="I54" s="24"/>
      <c r="J54" s="24"/>
      <c r="K54" s="24"/>
      <c r="L54" s="50"/>
      <c r="M54" s="24">
        <v>200</v>
      </c>
      <c r="N54" s="24"/>
      <c r="O54" s="22"/>
      <c r="P54" s="22"/>
    </row>
    <row r="55" spans="1:16" ht="53.25" customHeight="1">
      <c r="A55" s="28">
        <f t="shared" si="0"/>
        <v>49</v>
      </c>
      <c r="B55" s="55" t="s">
        <v>90</v>
      </c>
      <c r="C55" s="17"/>
      <c r="D55" s="24"/>
      <c r="E55" s="24"/>
      <c r="F55" s="24"/>
      <c r="G55" s="24"/>
      <c r="H55" s="24"/>
      <c r="I55" s="24"/>
      <c r="J55" s="24"/>
      <c r="K55" s="24"/>
      <c r="L55" s="51"/>
      <c r="M55" s="24">
        <v>200</v>
      </c>
      <c r="N55" s="24"/>
      <c r="O55" s="22"/>
      <c r="P55" s="22"/>
    </row>
    <row r="56" spans="1:16" ht="57.75" customHeight="1">
      <c r="A56" s="28">
        <f t="shared" si="0"/>
        <v>50</v>
      </c>
      <c r="B56" s="26" t="s">
        <v>56</v>
      </c>
      <c r="C56" s="17"/>
      <c r="D56" s="24"/>
      <c r="E56" s="24"/>
      <c r="F56" s="24"/>
      <c r="G56" s="24"/>
      <c r="H56" s="24"/>
      <c r="I56" s="24"/>
      <c r="J56" s="24"/>
      <c r="K56" s="24"/>
      <c r="L56" s="24">
        <v>23</v>
      </c>
      <c r="M56" s="24"/>
      <c r="N56" s="24"/>
      <c r="O56" s="22"/>
      <c r="P56" s="22"/>
    </row>
    <row r="57" spans="1:16" ht="57.75" customHeight="1">
      <c r="A57" s="28">
        <f t="shared" si="0"/>
        <v>51</v>
      </c>
      <c r="B57" s="55" t="s">
        <v>87</v>
      </c>
      <c r="C57" s="17"/>
      <c r="D57" s="24"/>
      <c r="E57" s="24"/>
      <c r="F57" s="24"/>
      <c r="G57" s="24"/>
      <c r="H57" s="24"/>
      <c r="I57" s="24"/>
      <c r="J57" s="24"/>
      <c r="K57" s="24"/>
      <c r="L57" s="24">
        <v>13.46</v>
      </c>
      <c r="M57" s="24"/>
      <c r="N57" s="24"/>
      <c r="O57" s="22"/>
      <c r="P57" s="22"/>
    </row>
    <row r="58" spans="1:16" ht="40.5" customHeight="1">
      <c r="A58" s="28">
        <f t="shared" si="0"/>
        <v>52</v>
      </c>
      <c r="B58" s="26" t="s">
        <v>26</v>
      </c>
      <c r="C58" s="17"/>
      <c r="D58" s="24"/>
      <c r="E58" s="24"/>
      <c r="F58" s="24"/>
      <c r="G58" s="24"/>
      <c r="H58" s="24"/>
      <c r="I58" s="24"/>
      <c r="J58" s="24"/>
      <c r="K58" s="24"/>
      <c r="L58" s="24">
        <v>11.56</v>
      </c>
      <c r="M58" s="24"/>
      <c r="N58" s="24"/>
      <c r="O58" s="22"/>
      <c r="P58" s="22"/>
    </row>
    <row r="59" spans="1:16" ht="38.25" customHeight="1">
      <c r="A59" s="28">
        <f t="shared" si="0"/>
        <v>53</v>
      </c>
      <c r="B59" s="26" t="s">
        <v>68</v>
      </c>
      <c r="C59" s="17"/>
      <c r="D59" s="24"/>
      <c r="E59" s="24"/>
      <c r="F59" s="24"/>
      <c r="G59" s="24"/>
      <c r="H59" s="24"/>
      <c r="I59" s="24"/>
      <c r="J59" s="24"/>
      <c r="K59" s="24"/>
      <c r="L59" s="24"/>
      <c r="M59" s="24">
        <v>321.3</v>
      </c>
      <c r="N59" s="24"/>
      <c r="O59" s="22"/>
      <c r="P59" s="22"/>
    </row>
    <row r="60" spans="1:16" ht="72" customHeight="1">
      <c r="A60" s="28">
        <f t="shared" si="0"/>
        <v>54</v>
      </c>
      <c r="B60" s="26" t="s">
        <v>92</v>
      </c>
      <c r="C60" s="53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>
        <v>209.17</v>
      </c>
      <c r="O60" s="37"/>
      <c r="P60" s="22"/>
    </row>
    <row r="61" spans="1:16" ht="67.5" customHeight="1" thickBot="1">
      <c r="A61" s="48" t="s">
        <v>15</v>
      </c>
      <c r="B61" s="49"/>
      <c r="C61" s="32"/>
      <c r="D61" s="33">
        <f>SUM(D7:D60)</f>
        <v>71</v>
      </c>
      <c r="E61" s="33">
        <f aca="true" t="shared" si="1" ref="E61:O61">SUM(E7:E60)</f>
        <v>445.38</v>
      </c>
      <c r="F61" s="33">
        <f t="shared" si="1"/>
        <v>2716.18</v>
      </c>
      <c r="G61" s="33">
        <f t="shared" si="1"/>
        <v>3586.76</v>
      </c>
      <c r="H61" s="33">
        <f t="shared" si="1"/>
        <v>884.57</v>
      </c>
      <c r="I61" s="33">
        <f t="shared" si="1"/>
        <v>908.55</v>
      </c>
      <c r="J61" s="33">
        <f t="shared" si="1"/>
        <v>137.98</v>
      </c>
      <c r="K61" s="33">
        <f t="shared" si="1"/>
        <v>99</v>
      </c>
      <c r="L61" s="33">
        <f t="shared" si="1"/>
        <v>48.02</v>
      </c>
      <c r="M61" s="33">
        <f t="shared" si="1"/>
        <v>1201.5</v>
      </c>
      <c r="N61" s="33">
        <f t="shared" si="1"/>
        <v>1046.17</v>
      </c>
      <c r="O61" s="33">
        <f t="shared" si="1"/>
        <v>0</v>
      </c>
      <c r="P61" s="34">
        <f>SUM(D61:O61)</f>
        <v>11145.11</v>
      </c>
    </row>
    <row r="62" spans="1:16" ht="15.75" thickBot="1">
      <c r="A62" s="51"/>
      <c r="B62" s="56"/>
      <c r="C62" s="51"/>
      <c r="D62" s="51">
        <f>COUNT(D7:D60)</f>
        <v>3</v>
      </c>
      <c r="E62" s="51">
        <f aca="true" t="shared" si="2" ref="E62:O62">COUNT(E7:E60)</f>
        <v>3</v>
      </c>
      <c r="F62" s="51">
        <f t="shared" si="2"/>
        <v>13</v>
      </c>
      <c r="G62" s="51">
        <f t="shared" si="2"/>
        <v>9</v>
      </c>
      <c r="H62" s="51">
        <f t="shared" si="2"/>
        <v>5</v>
      </c>
      <c r="I62" s="51">
        <f t="shared" si="2"/>
        <v>5</v>
      </c>
      <c r="J62" s="51">
        <f t="shared" si="2"/>
        <v>3</v>
      </c>
      <c r="K62" s="51">
        <f t="shared" si="2"/>
        <v>1</v>
      </c>
      <c r="L62" s="51">
        <f t="shared" si="2"/>
        <v>3</v>
      </c>
      <c r="M62" s="51">
        <f t="shared" si="2"/>
        <v>6</v>
      </c>
      <c r="N62" s="51">
        <f t="shared" si="2"/>
        <v>6</v>
      </c>
      <c r="O62" s="51">
        <f t="shared" si="2"/>
        <v>0</v>
      </c>
      <c r="P62" s="35">
        <f>SUM(D62:O62)</f>
        <v>57</v>
      </c>
    </row>
    <row r="63" spans="2:16" ht="18">
      <c r="B63" s="27"/>
      <c r="C63" s="1"/>
      <c r="D63" s="1"/>
      <c r="E63" s="1"/>
      <c r="F63" s="1"/>
      <c r="G63" s="1"/>
      <c r="H63" s="1"/>
      <c r="I63" s="1"/>
      <c r="J63" s="1"/>
      <c r="K63" s="6"/>
      <c r="L63" s="1"/>
      <c r="M63" s="1"/>
      <c r="N63" s="1"/>
      <c r="O63" s="1"/>
      <c r="P63" s="12"/>
    </row>
    <row r="64" spans="2:16" ht="18">
      <c r="B64" s="2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8">
      <c r="B65" s="27" t="s">
        <v>20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 t="s">
        <v>21</v>
      </c>
      <c r="N65" s="1"/>
      <c r="O65" s="1"/>
      <c r="P65" s="1"/>
    </row>
    <row r="66" spans="2:16" ht="18">
      <c r="B66" s="2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8">
      <c r="B67" s="2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8">
      <c r="B68" s="2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8">
      <c r="B69" s="2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8">
      <c r="B70" s="2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8">
      <c r="B71" s="2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sheetProtection/>
  <autoFilter ref="D5:P62"/>
  <mergeCells count="6">
    <mergeCell ref="N2:P2"/>
    <mergeCell ref="D4:N4"/>
    <mergeCell ref="A5:A6"/>
    <mergeCell ref="B5:B6"/>
    <mergeCell ref="D6:O6"/>
    <mergeCell ref="A61:B61"/>
  </mergeCells>
  <printOptions/>
  <pageMargins left="0.5905511811023623" right="0.5905511811023623" top="0.7874015748031497" bottom="0.787401574803149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Ф. Артемова</cp:lastModifiedBy>
  <cp:lastPrinted>2016-04-25T08:45:17Z</cp:lastPrinted>
  <dcterms:created xsi:type="dcterms:W3CDTF">2005-11-04T04:29:17Z</dcterms:created>
  <dcterms:modified xsi:type="dcterms:W3CDTF">2016-10-13T02:36:42Z</dcterms:modified>
  <cp:category/>
  <cp:version/>
  <cp:contentType/>
  <cp:contentStatus/>
</cp:coreProperties>
</file>