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" windowWidth="19032" windowHeight="11016" firstSheet="1" activeTab="1"/>
  </bookViews>
  <sheets>
    <sheet name="27.12.2015" sheetId="1" r:id="rId1"/>
    <sheet name="03.10.2016" sheetId="10" r:id="rId2"/>
  </sheets>
  <calcPr calcId="145621"/>
</workbook>
</file>

<file path=xl/calcChain.xml><?xml version="1.0" encoding="utf-8"?>
<calcChain xmlns="http://schemas.openxmlformats.org/spreadsheetml/2006/main">
  <c r="A10" i="10" l="1"/>
  <c r="A11" i="10"/>
  <c r="A12" i="10" s="1"/>
  <c r="A13" i="10" s="1"/>
  <c r="A14" i="10" s="1"/>
  <c r="A9" i="10"/>
  <c r="N16" i="10" l="1"/>
  <c r="M16" i="10"/>
  <c r="L16" i="10"/>
  <c r="K16" i="10"/>
  <c r="J16" i="10"/>
  <c r="I16" i="10"/>
  <c r="H16" i="10"/>
  <c r="G16" i="10"/>
  <c r="F16" i="10"/>
  <c r="E16" i="10"/>
  <c r="D16" i="10"/>
  <c r="C16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15" i="10" s="1"/>
  <c r="O16" i="10" l="1"/>
  <c r="D17" i="1" l="1"/>
  <c r="E17" i="1"/>
  <c r="F17" i="1"/>
  <c r="G17" i="1"/>
  <c r="H17" i="1"/>
  <c r="I17" i="1"/>
  <c r="J17" i="1"/>
  <c r="K17" i="1"/>
  <c r="L17" i="1"/>
  <c r="M17" i="1"/>
  <c r="N17" i="1"/>
  <c r="C17" i="1"/>
  <c r="O17" i="1" s="1"/>
</calcChain>
</file>

<file path=xl/sharedStrings.xml><?xml version="1.0" encoding="utf-8"?>
<sst xmlns="http://schemas.openxmlformats.org/spreadsheetml/2006/main" count="53" uniqueCount="32">
  <si>
    <t>№ п/п</t>
  </si>
  <si>
    <t>Наименование предмета контракта</t>
  </si>
  <si>
    <t>Январь</t>
  </si>
  <si>
    <t>Февраль</t>
  </si>
  <si>
    <t>Март</t>
  </si>
  <si>
    <t>Апрель</t>
  </si>
  <si>
    <t>Май</t>
  </si>
  <si>
    <t>Июнь</t>
  </si>
  <si>
    <t xml:space="preserve">Июль </t>
  </si>
  <si>
    <t>Август</t>
  </si>
  <si>
    <t>Сентябрь</t>
  </si>
  <si>
    <t>Октябрь</t>
  </si>
  <si>
    <t>Ноябрь</t>
  </si>
  <si>
    <t>Декабрь</t>
  </si>
  <si>
    <t>всего</t>
  </si>
  <si>
    <t>Начальная (максимальная) цена контракта, тыс.руб.</t>
  </si>
  <si>
    <t>Выполнение кадастровых работ</t>
  </si>
  <si>
    <t>Конверты маркированные</t>
  </si>
  <si>
    <t>Аудит информационной системы</t>
  </si>
  <si>
    <t>Приобретение сервера и серверного оборудования, оргтехники</t>
  </si>
  <si>
    <t>Приобретение ИБП для сервера</t>
  </si>
  <si>
    <t>Приобретение сервера (система хранения данных)</t>
  </si>
  <si>
    <t>ИТОГО</t>
  </si>
  <si>
    <t>Комитет по земельным ресурсам и землеустройству города Барнаула</t>
  </si>
  <si>
    <t>62-91-17 Левкина Екатерина Александровна</t>
  </si>
  <si>
    <t>Услуги по аттестации объектов информатизации на соответсвие требованиям безопасности информации</t>
  </si>
  <si>
    <t>Выполнение кадастровых работ по формированию земельных участков</t>
  </si>
  <si>
    <t>371-456 Левкина Екатерина Александровна</t>
  </si>
  <si>
    <t>Поставка вычислительной техники (сервер)</t>
  </si>
  <si>
    <t>Приобретение земельного участка для обеспечения водоснабжением жителей п.Центральный (микрорайонов новой индивидуальной жилой застройки)</t>
  </si>
  <si>
    <t>Поставка периферийного оборудования</t>
  </si>
  <si>
    <t>Оказание услуг по передаче неисключительных лицензионных прав на использование программного обеспечения (средства виртуализации)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</si>
</sst>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name val="Times New Roman"/>
      <family val="1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5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3" fillId="0" borderId="0" xfId="0" applyNumberFormat="1" applyFont="1" applyFill="1" applyBorder="1" applyAlignment="1" applyProtection="1">
      <alignment vertical="top"/>
    </xf>
    <xf numFmtId="3" fontId="4" fillId="0" borderId="0" xfId="0" applyNumberFormat="1" applyFont="1" applyFill="1" applyBorder="1" applyAlignment="1" applyProtection="1">
      <alignment horizontal="center" vertical="center"/>
    </xf>
    <xf numFmtId="0" fontId="6" fillId="2" borderId="13" xfId="0" applyFont="1" applyFill="1" applyBorder="1" applyAlignment="1">
      <alignment horizontal="left" vertical="top" wrapText="1"/>
    </xf>
    <xf numFmtId="0" fontId="6" fillId="2" borderId="13" xfId="0" applyFont="1" applyFill="1" applyBorder="1" applyAlignment="1">
      <alignment horizontal="center" vertical="center" wrapText="1"/>
    </xf>
    <xf numFmtId="2" fontId="6" fillId="2" borderId="13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5" fillId="2" borderId="16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vertical="center" wrapText="1"/>
    </xf>
    <xf numFmtId="0" fontId="2" fillId="0" borderId="1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6" fillId="2" borderId="13" xfId="0" applyFont="1" applyFill="1" applyBorder="1"/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6" fillId="2" borderId="2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 vertical="top" wrapText="1"/>
    </xf>
    <xf numFmtId="0" fontId="6" fillId="2" borderId="10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14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top" wrapText="1"/>
    </xf>
    <xf numFmtId="0" fontId="6" fillId="2" borderId="15" xfId="0" applyFont="1" applyFill="1" applyBorder="1" applyAlignment="1">
      <alignment horizontal="center" vertical="top" wrapText="1"/>
    </xf>
    <xf numFmtId="0" fontId="6" fillId="2" borderId="13" xfId="0" applyFont="1" applyFill="1" applyBorder="1" applyAlignment="1">
      <alignment horizontal="center" vertical="top" wrapText="1"/>
    </xf>
    <xf numFmtId="0" fontId="7" fillId="2" borderId="13" xfId="0" applyFont="1" applyFill="1" applyBorder="1" applyAlignment="1">
      <alignment horizontal="center" vertical="top" wrapText="1"/>
    </xf>
    <xf numFmtId="0" fontId="7" fillId="2" borderId="13" xfId="0" applyFont="1" applyFill="1" applyBorder="1" applyAlignment="1">
      <alignment horizontal="center" vertical="top" wrapText="1"/>
    </xf>
    <xf numFmtId="2" fontId="7" fillId="2" borderId="13" xfId="0" applyNumberFormat="1" applyFont="1" applyFill="1" applyBorder="1" applyAlignment="1">
      <alignment horizontal="center" vertical="top" wrapText="1"/>
    </xf>
    <xf numFmtId="0" fontId="4" fillId="2" borderId="0" xfId="0" applyNumberFormat="1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9"/>
  <sheetViews>
    <sheetView workbookViewId="0">
      <selection activeCell="O21" sqref="O21"/>
    </sheetView>
  </sheetViews>
  <sheetFormatPr defaultRowHeight="14.4" x14ac:dyDescent="0.3"/>
  <cols>
    <col min="2" max="2" width="32.33203125" customWidth="1"/>
  </cols>
  <sheetData>
    <row r="3" spans="1:15" ht="20.25" customHeight="1" x14ac:dyDescent="0.3">
      <c r="B3" s="16" t="s">
        <v>23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ht="15" thickBot="1" x14ac:dyDescent="0.35"/>
    <row r="5" spans="1:15" ht="28.2" thickBot="1" x14ac:dyDescent="0.35">
      <c r="A5" s="17" t="s">
        <v>0</v>
      </c>
      <c r="B5" s="17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1" t="s">
        <v>10</v>
      </c>
      <c r="L5" s="1" t="s">
        <v>11</v>
      </c>
      <c r="M5" s="1" t="s">
        <v>12</v>
      </c>
      <c r="N5" s="1" t="s">
        <v>13</v>
      </c>
      <c r="O5" s="1" t="s">
        <v>14</v>
      </c>
    </row>
    <row r="6" spans="1:15" x14ac:dyDescent="0.3">
      <c r="A6" s="18"/>
      <c r="B6" s="18"/>
      <c r="C6" s="20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2"/>
    </row>
    <row r="7" spans="1:15" ht="15" thickBot="1" x14ac:dyDescent="0.35">
      <c r="A7" s="19"/>
      <c r="B7" s="19"/>
      <c r="C7" s="23" t="s">
        <v>15</v>
      </c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5"/>
    </row>
    <row r="8" spans="1:15" ht="24.75" customHeight="1" thickBot="1" x14ac:dyDescent="0.35">
      <c r="A8" s="4">
        <v>1</v>
      </c>
      <c r="B8" s="1" t="s">
        <v>16</v>
      </c>
      <c r="C8" s="1"/>
      <c r="D8" s="1"/>
      <c r="E8" s="1">
        <v>1303.24</v>
      </c>
      <c r="F8" s="1"/>
      <c r="G8" s="1"/>
      <c r="H8" s="1"/>
      <c r="I8" s="1"/>
      <c r="J8" s="1"/>
      <c r="K8" s="1"/>
      <c r="L8" s="1"/>
      <c r="M8" s="1"/>
      <c r="N8" s="1"/>
      <c r="O8" s="1">
        <v>1303.24</v>
      </c>
    </row>
    <row r="9" spans="1:15" ht="18.75" customHeight="1" thickBot="1" x14ac:dyDescent="0.35">
      <c r="A9" s="2">
        <v>2</v>
      </c>
      <c r="B9" s="3" t="s">
        <v>16</v>
      </c>
      <c r="C9" s="3"/>
      <c r="D9" s="3"/>
      <c r="E9" s="3"/>
      <c r="F9" s="3"/>
      <c r="G9" s="3">
        <v>350</v>
      </c>
      <c r="H9" s="3"/>
      <c r="I9" s="3"/>
      <c r="J9" s="3"/>
      <c r="K9" s="3"/>
      <c r="L9" s="3"/>
      <c r="M9" s="3"/>
      <c r="N9" s="3"/>
      <c r="O9" s="3">
        <v>350</v>
      </c>
    </row>
    <row r="10" spans="1:15" ht="21.75" customHeight="1" thickBot="1" x14ac:dyDescent="0.35">
      <c r="A10" s="2">
        <v>3</v>
      </c>
      <c r="B10" s="3" t="s">
        <v>16</v>
      </c>
      <c r="C10" s="3"/>
      <c r="D10" s="3"/>
      <c r="E10" s="3"/>
      <c r="F10" s="3"/>
      <c r="G10" s="3"/>
      <c r="H10" s="3"/>
      <c r="I10" s="3">
        <v>160</v>
      </c>
      <c r="J10" s="3"/>
      <c r="K10" s="3"/>
      <c r="L10" s="3"/>
      <c r="M10" s="3"/>
      <c r="N10" s="3"/>
      <c r="O10" s="3">
        <v>160</v>
      </c>
    </row>
    <row r="11" spans="1:15" ht="18" customHeight="1" thickBot="1" x14ac:dyDescent="0.35">
      <c r="A11" s="2">
        <v>4</v>
      </c>
      <c r="B11" s="3" t="s">
        <v>17</v>
      </c>
      <c r="C11" s="3"/>
      <c r="D11" s="3">
        <v>210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>
        <v>210</v>
      </c>
    </row>
    <row r="12" spans="1:15" ht="19.5" customHeight="1" thickBot="1" x14ac:dyDescent="0.35">
      <c r="A12" s="2">
        <v>5</v>
      </c>
      <c r="B12" s="3" t="s">
        <v>18</v>
      </c>
      <c r="C12" s="3"/>
      <c r="D12" s="3">
        <v>760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>
        <v>760</v>
      </c>
    </row>
    <row r="13" spans="1:15" ht="37.5" customHeight="1" thickBot="1" x14ac:dyDescent="0.35">
      <c r="A13" s="2">
        <v>6</v>
      </c>
      <c r="B13" s="3" t="s">
        <v>19</v>
      </c>
      <c r="C13" s="3"/>
      <c r="D13" s="3"/>
      <c r="E13" s="3">
        <v>861.97</v>
      </c>
      <c r="F13" s="3"/>
      <c r="G13" s="3"/>
      <c r="H13" s="3"/>
      <c r="I13" s="3"/>
      <c r="J13" s="3"/>
      <c r="K13" s="3"/>
      <c r="L13" s="3"/>
      <c r="M13" s="3"/>
      <c r="N13" s="3"/>
      <c r="O13" s="3">
        <v>861.97</v>
      </c>
    </row>
    <row r="14" spans="1:15" ht="24.75" customHeight="1" thickBot="1" x14ac:dyDescent="0.35">
      <c r="A14" s="2">
        <v>7</v>
      </c>
      <c r="B14" s="3" t="s">
        <v>20</v>
      </c>
      <c r="C14" s="3"/>
      <c r="D14" s="3"/>
      <c r="E14" s="3">
        <v>110</v>
      </c>
      <c r="F14" s="3"/>
      <c r="G14" s="3"/>
      <c r="H14" s="3"/>
      <c r="I14" s="3"/>
      <c r="J14" s="3"/>
      <c r="K14" s="3"/>
      <c r="L14" s="3"/>
      <c r="M14" s="3"/>
      <c r="N14" s="3"/>
      <c r="O14" s="3">
        <v>110</v>
      </c>
    </row>
    <row r="15" spans="1:15" ht="24" customHeight="1" thickBot="1" x14ac:dyDescent="0.35">
      <c r="A15" s="2">
        <v>8</v>
      </c>
      <c r="B15" s="3" t="s">
        <v>21</v>
      </c>
      <c r="C15" s="3"/>
      <c r="D15" s="3"/>
      <c r="E15" s="3">
        <v>340</v>
      </c>
      <c r="F15" s="3"/>
      <c r="G15" s="3"/>
      <c r="H15" s="3"/>
      <c r="I15" s="3"/>
      <c r="J15" s="3"/>
      <c r="K15" s="3"/>
      <c r="L15" s="3"/>
      <c r="M15" s="3"/>
      <c r="N15" s="3"/>
      <c r="O15" s="3">
        <v>340</v>
      </c>
    </row>
    <row r="16" spans="1:15" ht="15" thickBot="1" x14ac:dyDescent="0.35">
      <c r="A16" s="14" t="s">
        <v>22</v>
      </c>
      <c r="B16" s="15"/>
      <c r="C16" s="5">
        <v>0</v>
      </c>
      <c r="D16" s="5">
        <v>970</v>
      </c>
      <c r="E16" s="5">
        <v>2615.21</v>
      </c>
      <c r="F16" s="5">
        <v>0</v>
      </c>
      <c r="G16" s="5">
        <v>350</v>
      </c>
      <c r="H16" s="5">
        <v>0</v>
      </c>
      <c r="I16" s="5">
        <v>160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4095.21</v>
      </c>
    </row>
    <row r="17" spans="2:15" ht="18" x14ac:dyDescent="0.3">
      <c r="C17" s="6">
        <f>COUNT(C8:C15)</f>
        <v>0</v>
      </c>
      <c r="D17" s="6">
        <f t="shared" ref="D17:N17" si="0">COUNT(D8:D15)</f>
        <v>2</v>
      </c>
      <c r="E17" s="6">
        <f t="shared" si="0"/>
        <v>4</v>
      </c>
      <c r="F17" s="6">
        <f t="shared" si="0"/>
        <v>0</v>
      </c>
      <c r="G17" s="6">
        <f t="shared" si="0"/>
        <v>1</v>
      </c>
      <c r="H17" s="6">
        <f t="shared" si="0"/>
        <v>0</v>
      </c>
      <c r="I17" s="6">
        <f t="shared" si="0"/>
        <v>1</v>
      </c>
      <c r="J17" s="6">
        <f t="shared" si="0"/>
        <v>0</v>
      </c>
      <c r="K17" s="6">
        <f t="shared" si="0"/>
        <v>0</v>
      </c>
      <c r="L17" s="6">
        <f t="shared" si="0"/>
        <v>0</v>
      </c>
      <c r="M17" s="6">
        <f t="shared" si="0"/>
        <v>0</v>
      </c>
      <c r="N17" s="6">
        <f t="shared" si="0"/>
        <v>0</v>
      </c>
      <c r="O17" s="7">
        <f>SUM(C17:N17)</f>
        <v>8</v>
      </c>
    </row>
    <row r="19" spans="2:15" x14ac:dyDescent="0.3">
      <c r="B19" t="s">
        <v>24</v>
      </c>
    </row>
  </sheetData>
  <mergeCells count="6">
    <mergeCell ref="A16:B16"/>
    <mergeCell ref="B3:O3"/>
    <mergeCell ref="A5:A7"/>
    <mergeCell ref="B5:B7"/>
    <mergeCell ref="C6:O6"/>
    <mergeCell ref="C7:O7"/>
  </mergeCells>
  <pageMargins left="0.7" right="0.7" top="0.75" bottom="0.75" header="0.3" footer="0.3"/>
  <pageSetup paperSize="9" scale="7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9"/>
  <sheetViews>
    <sheetView tabSelected="1" zoomScale="80" zoomScaleNormal="80" workbookViewId="0">
      <selection activeCell="A9" sqref="A9:A14"/>
    </sheetView>
  </sheetViews>
  <sheetFormatPr defaultRowHeight="14.4" x14ac:dyDescent="0.3"/>
  <cols>
    <col min="2" max="2" width="32.33203125" customWidth="1"/>
  </cols>
  <sheetData>
    <row r="3" spans="1:15" ht="20.25" customHeight="1" x14ac:dyDescent="0.3">
      <c r="A3" s="27"/>
      <c r="B3" s="28" t="s">
        <v>23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spans="1:15" ht="16.2" thickBot="1" x14ac:dyDescent="0.3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1.8" thickBot="1" x14ac:dyDescent="0.35">
      <c r="A5" s="29" t="s">
        <v>0</v>
      </c>
      <c r="B5" s="29" t="s">
        <v>1</v>
      </c>
      <c r="C5" s="30" t="s">
        <v>2</v>
      </c>
      <c r="D5" s="30" t="s">
        <v>3</v>
      </c>
      <c r="E5" s="30" t="s">
        <v>4</v>
      </c>
      <c r="F5" s="30" t="s">
        <v>5</v>
      </c>
      <c r="G5" s="30" t="s">
        <v>6</v>
      </c>
      <c r="H5" s="30" t="s">
        <v>7</v>
      </c>
      <c r="I5" s="30" t="s">
        <v>8</v>
      </c>
      <c r="J5" s="30" t="s">
        <v>9</v>
      </c>
      <c r="K5" s="30" t="s">
        <v>10</v>
      </c>
      <c r="L5" s="30" t="s">
        <v>11</v>
      </c>
      <c r="M5" s="30" t="s">
        <v>12</v>
      </c>
      <c r="N5" s="30" t="s">
        <v>13</v>
      </c>
      <c r="O5" s="30" t="s">
        <v>14</v>
      </c>
    </row>
    <row r="6" spans="1:15" ht="15.6" x14ac:dyDescent="0.3">
      <c r="A6" s="31"/>
      <c r="B6" s="31"/>
      <c r="C6" s="32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4"/>
    </row>
    <row r="7" spans="1:15" ht="15.6" x14ac:dyDescent="0.3">
      <c r="A7" s="31"/>
      <c r="B7" s="31"/>
      <c r="C7" s="35" t="s">
        <v>15</v>
      </c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7"/>
    </row>
    <row r="8" spans="1:15" ht="62.4" x14ac:dyDescent="0.3">
      <c r="A8" s="38">
        <v>1</v>
      </c>
      <c r="B8" s="8" t="s">
        <v>25</v>
      </c>
      <c r="C8" s="9"/>
      <c r="D8" s="9"/>
      <c r="E8" s="10"/>
      <c r="F8" s="10">
        <v>495</v>
      </c>
      <c r="G8" s="9"/>
      <c r="H8" s="9"/>
      <c r="I8" s="9"/>
      <c r="J8" s="9"/>
      <c r="K8" s="9"/>
      <c r="L8" s="9"/>
      <c r="M8" s="9"/>
      <c r="N8" s="9"/>
      <c r="O8" s="9"/>
    </row>
    <row r="9" spans="1:15" ht="33" customHeight="1" x14ac:dyDescent="0.3">
      <c r="A9" s="38">
        <f>A8+1</f>
        <v>2</v>
      </c>
      <c r="B9" s="8" t="s">
        <v>16</v>
      </c>
      <c r="C9" s="9"/>
      <c r="D9" s="9"/>
      <c r="E9" s="9"/>
      <c r="F9" s="9"/>
      <c r="G9" s="9"/>
      <c r="H9" s="11"/>
      <c r="I9" s="9"/>
      <c r="J9" s="9">
        <v>572.83000000000004</v>
      </c>
      <c r="K9" s="9"/>
      <c r="L9" s="9"/>
      <c r="M9" s="9"/>
      <c r="N9" s="9"/>
      <c r="O9" s="9"/>
    </row>
    <row r="10" spans="1:15" ht="41.4" customHeight="1" x14ac:dyDescent="0.3">
      <c r="A10" s="38">
        <f t="shared" ref="A10:A14" si="0">A9+1</f>
        <v>3</v>
      </c>
      <c r="B10" s="12" t="s">
        <v>28</v>
      </c>
      <c r="C10" s="9"/>
      <c r="D10" s="9"/>
      <c r="E10" s="9"/>
      <c r="F10" s="10"/>
      <c r="G10" s="10"/>
      <c r="H10" s="10">
        <v>390</v>
      </c>
      <c r="I10" s="9"/>
      <c r="J10" s="9"/>
      <c r="K10" s="9"/>
      <c r="L10" s="9"/>
      <c r="M10" s="9"/>
      <c r="N10" s="9"/>
      <c r="O10" s="9"/>
    </row>
    <row r="11" spans="1:15" ht="54" customHeight="1" x14ac:dyDescent="0.3">
      <c r="A11" s="38">
        <f t="shared" si="0"/>
        <v>4</v>
      </c>
      <c r="B11" s="8" t="s">
        <v>26</v>
      </c>
      <c r="C11" s="9"/>
      <c r="D11" s="9"/>
      <c r="E11" s="9"/>
      <c r="F11" s="9"/>
      <c r="G11" s="10"/>
      <c r="H11" s="26"/>
      <c r="I11" s="9"/>
      <c r="J11" s="10">
        <v>350</v>
      </c>
      <c r="K11" s="9"/>
      <c r="L11" s="9"/>
      <c r="M11" s="9"/>
      <c r="N11" s="9"/>
      <c r="O11" s="9"/>
    </row>
    <row r="12" spans="1:15" ht="95.4" customHeight="1" x14ac:dyDescent="0.3">
      <c r="A12" s="38">
        <f t="shared" si="0"/>
        <v>5</v>
      </c>
      <c r="B12" s="12" t="s">
        <v>29</v>
      </c>
      <c r="C12" s="9"/>
      <c r="D12" s="9"/>
      <c r="E12" s="9"/>
      <c r="F12" s="9"/>
      <c r="G12" s="10"/>
      <c r="H12" s="26"/>
      <c r="I12" s="9"/>
      <c r="J12" s="10">
        <v>560</v>
      </c>
      <c r="K12" s="9"/>
      <c r="L12" s="9"/>
      <c r="M12" s="9"/>
      <c r="N12" s="9"/>
      <c r="O12" s="9"/>
    </row>
    <row r="13" spans="1:15" ht="36.6" customHeight="1" x14ac:dyDescent="0.3">
      <c r="A13" s="38">
        <f t="shared" si="0"/>
        <v>6</v>
      </c>
      <c r="B13" s="13" t="s">
        <v>30</v>
      </c>
      <c r="C13" s="9"/>
      <c r="D13" s="9"/>
      <c r="E13" s="9"/>
      <c r="F13" s="9"/>
      <c r="G13" s="9"/>
      <c r="H13" s="26"/>
      <c r="I13" s="9"/>
      <c r="J13" s="26"/>
      <c r="K13" s="27"/>
      <c r="L13" s="10">
        <v>155.38999999999999</v>
      </c>
      <c r="M13" s="9"/>
      <c r="N13" s="9"/>
      <c r="O13" s="9"/>
    </row>
    <row r="14" spans="1:15" ht="94.2" customHeight="1" x14ac:dyDescent="0.3">
      <c r="A14" s="38">
        <f t="shared" si="0"/>
        <v>7</v>
      </c>
      <c r="B14" s="13" t="s">
        <v>31</v>
      </c>
      <c r="C14" s="9"/>
      <c r="D14" s="9"/>
      <c r="E14" s="9"/>
      <c r="F14" s="9"/>
      <c r="G14" s="9"/>
      <c r="H14" s="27"/>
      <c r="I14" s="9"/>
      <c r="J14" s="27"/>
      <c r="K14" s="10">
        <v>761.16</v>
      </c>
      <c r="L14" s="9"/>
      <c r="M14" s="9"/>
      <c r="N14" s="9"/>
      <c r="O14" s="9"/>
    </row>
    <row r="15" spans="1:15" ht="15.6" x14ac:dyDescent="0.3">
      <c r="A15" s="39" t="s">
        <v>22</v>
      </c>
      <c r="B15" s="39"/>
      <c r="C15" s="40">
        <f t="shared" ref="C15:N15" si="1">SUM(C8:C14)</f>
        <v>0</v>
      </c>
      <c r="D15" s="40">
        <f t="shared" si="1"/>
        <v>0</v>
      </c>
      <c r="E15" s="40">
        <f t="shared" si="1"/>
        <v>0</v>
      </c>
      <c r="F15" s="41">
        <f t="shared" si="1"/>
        <v>495</v>
      </c>
      <c r="G15" s="41">
        <f t="shared" si="1"/>
        <v>0</v>
      </c>
      <c r="H15" s="40">
        <f t="shared" si="1"/>
        <v>390</v>
      </c>
      <c r="I15" s="41">
        <f t="shared" si="1"/>
        <v>0</v>
      </c>
      <c r="J15" s="40">
        <f>SUM(J8:J14)</f>
        <v>1482.83</v>
      </c>
      <c r="K15" s="40">
        <f>SUM(K8:K14)</f>
        <v>761.16</v>
      </c>
      <c r="L15" s="41">
        <f t="shared" si="1"/>
        <v>155.38999999999999</v>
      </c>
      <c r="M15" s="40">
        <f t="shared" si="1"/>
        <v>0</v>
      </c>
      <c r="N15" s="40">
        <f t="shared" si="1"/>
        <v>0</v>
      </c>
      <c r="O15" s="40">
        <f>SUM(C15:N15)</f>
        <v>3284.3799999999997</v>
      </c>
    </row>
    <row r="16" spans="1:15" ht="15.6" x14ac:dyDescent="0.3">
      <c r="A16" s="27"/>
      <c r="B16" s="27"/>
      <c r="C16" s="42">
        <f t="shared" ref="C16:N16" si="2">COUNT(C8:C14)</f>
        <v>0</v>
      </c>
      <c r="D16" s="42">
        <f t="shared" si="2"/>
        <v>0</v>
      </c>
      <c r="E16" s="42">
        <f t="shared" si="2"/>
        <v>0</v>
      </c>
      <c r="F16" s="42">
        <f t="shared" si="2"/>
        <v>1</v>
      </c>
      <c r="G16" s="42">
        <f t="shared" si="2"/>
        <v>0</v>
      </c>
      <c r="H16" s="42">
        <f t="shared" si="2"/>
        <v>1</v>
      </c>
      <c r="I16" s="42">
        <f t="shared" si="2"/>
        <v>0</v>
      </c>
      <c r="J16" s="42">
        <f>COUNT(J8:J14)</f>
        <v>3</v>
      </c>
      <c r="K16" s="42">
        <f>COUNT(K8:K14)</f>
        <v>1</v>
      </c>
      <c r="L16" s="42">
        <f t="shared" si="2"/>
        <v>1</v>
      </c>
      <c r="M16" s="42">
        <f t="shared" si="2"/>
        <v>0</v>
      </c>
      <c r="N16" s="42">
        <f t="shared" si="2"/>
        <v>0</v>
      </c>
      <c r="O16" s="43">
        <f>SUM(C16:N16)</f>
        <v>7</v>
      </c>
    </row>
    <row r="17" spans="1:15" ht="15.6" x14ac:dyDescent="0.3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</row>
    <row r="18" spans="1:15" ht="15.6" x14ac:dyDescent="0.3">
      <c r="A18" s="27"/>
      <c r="B18" s="27" t="s">
        <v>27</v>
      </c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</row>
    <row r="19" spans="1:15" ht="15.6" x14ac:dyDescent="0.3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</row>
  </sheetData>
  <mergeCells count="6">
    <mergeCell ref="A15:B15"/>
    <mergeCell ref="B3:O3"/>
    <mergeCell ref="A5:A7"/>
    <mergeCell ref="B5:B7"/>
    <mergeCell ref="C6:O6"/>
    <mergeCell ref="C7:O7"/>
  </mergeCells>
  <pageMargins left="0.7" right="0.7" top="0.75" bottom="0.75" header="0.3" footer="0.3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27.12.2015</vt:lpstr>
      <vt:lpstr>03.10.2016</vt:lpstr>
    </vt:vector>
  </TitlesOfParts>
  <Company>3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urist1</dc:creator>
  <cp:lastModifiedBy>Татьяна Ф. Артемова</cp:lastModifiedBy>
  <cp:lastPrinted>2015-12-22T07:11:44Z</cp:lastPrinted>
  <dcterms:created xsi:type="dcterms:W3CDTF">2015-12-21T07:27:42Z</dcterms:created>
  <dcterms:modified xsi:type="dcterms:W3CDTF">2016-10-13T02:44:45Z</dcterms:modified>
</cp:coreProperties>
</file>